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E:\My Documents\99 その他\Dropbox\Personal\LongRide\2016-03-12 BRM312鴨川200\"/>
    </mc:Choice>
  </mc:AlternateContent>
  <bookViews>
    <workbookView xWindow="0" yWindow="900" windowWidth="24000" windowHeight="9750" activeTab="1"/>
  </bookViews>
  <sheets>
    <sheet name="BRM312" sheetId="7" r:id="rId1"/>
    <sheet name="Sheet1" sheetId="8" r:id="rId2"/>
  </sheets>
  <definedNames>
    <definedName name="_xlnm.Print_Area" localSheetId="0">'BRM312'!$A$1:$G$95</definedName>
    <definedName name="_xlnm.Print_Area" localSheetId="1">テーブル1[#All]</definedName>
    <definedName name="_xlnm.Print_Titles" localSheetId="0">'BRM312'!$1:$4</definedName>
  </definedNames>
  <calcPr calcId="152511" concurrentCalc="0"/>
</workbook>
</file>

<file path=xl/calcChain.xml><?xml version="1.0" encoding="utf-8"?>
<calcChain xmlns="http://schemas.openxmlformats.org/spreadsheetml/2006/main">
  <c r="B85" i="8" l="1"/>
  <c r="B84" i="8"/>
  <c r="B83" i="8"/>
  <c r="B82" i="8"/>
  <c r="B81" i="8"/>
  <c r="B80" i="8"/>
  <c r="B79" i="8"/>
  <c r="B78" i="8"/>
  <c r="B77" i="8"/>
  <c r="B76" i="8"/>
  <c r="B75" i="8"/>
  <c r="B74" i="8"/>
  <c r="B73" i="8"/>
  <c r="B72" i="8"/>
  <c r="B71" i="8"/>
  <c r="B70" i="8"/>
  <c r="B69" i="8"/>
  <c r="B68" i="8"/>
  <c r="B67" i="8"/>
  <c r="B66" i="8"/>
  <c r="B65" i="8"/>
  <c r="B64" i="8"/>
  <c r="B63" i="8"/>
  <c r="B62" i="8"/>
  <c r="B61" i="8"/>
  <c r="B60" i="8"/>
  <c r="B59" i="8"/>
  <c r="B58" i="8"/>
  <c r="B57" i="8"/>
  <c r="B56" i="8"/>
  <c r="B55" i="8"/>
  <c r="B54" i="8"/>
  <c r="B53" i="8"/>
  <c r="B52" i="8"/>
  <c r="B51" i="8"/>
  <c r="B50" i="8"/>
  <c r="B49" i="8"/>
  <c r="B48" i="8"/>
  <c r="B47" i="8"/>
  <c r="B46" i="8"/>
  <c r="B45" i="8"/>
  <c r="B44" i="8"/>
  <c r="B43" i="8"/>
  <c r="B42" i="8"/>
  <c r="B41" i="8"/>
  <c r="B40" i="8"/>
  <c r="B39" i="8"/>
  <c r="B38" i="8"/>
  <c r="B37" i="8"/>
  <c r="B36" i="8"/>
  <c r="B35" i="8"/>
  <c r="B34" i="8"/>
  <c r="B33" i="8"/>
  <c r="B32" i="8"/>
  <c r="B31" i="8"/>
  <c r="B30" i="8"/>
  <c r="B29" i="8"/>
  <c r="B28" i="8"/>
  <c r="B27" i="8"/>
  <c r="B26" i="8"/>
  <c r="B25" i="8"/>
  <c r="B24" i="8"/>
  <c r="B23" i="8"/>
  <c r="B22" i="8"/>
  <c r="B21" i="8"/>
  <c r="B20" i="8"/>
  <c r="B19" i="8"/>
  <c r="B18" i="8"/>
  <c r="B17" i="8"/>
  <c r="B16" i="8"/>
  <c r="B15" i="8"/>
  <c r="B14" i="8"/>
  <c r="B13" i="8"/>
  <c r="B12" i="8"/>
  <c r="B11" i="8"/>
  <c r="B10" i="8"/>
  <c r="B9" i="8"/>
  <c r="B8" i="8"/>
  <c r="B7" i="8"/>
  <c r="B6" i="8"/>
  <c r="B5" i="8"/>
  <c r="B4" i="8"/>
  <c r="B3" i="8"/>
  <c r="A3" i="8"/>
  <c r="A4" i="8"/>
  <c r="A5" i="8"/>
  <c r="A6" i="8"/>
  <c r="A7" i="8"/>
  <c r="A8" i="8"/>
  <c r="A9" i="8"/>
  <c r="A10" i="8"/>
  <c r="A11" i="8"/>
  <c r="A12" i="8"/>
  <c r="A13" i="8"/>
  <c r="A14" i="8"/>
  <c r="A15" i="8"/>
  <c r="A16" i="8"/>
  <c r="A17" i="8"/>
  <c r="A18" i="8"/>
  <c r="A19" i="8"/>
  <c r="A20" i="8"/>
  <c r="A21" i="8"/>
  <c r="A22" i="8"/>
  <c r="A23" i="8"/>
  <c r="A24" i="8"/>
  <c r="A25" i="8"/>
  <c r="A26" i="8"/>
  <c r="A27" i="8"/>
  <c r="A28" i="8"/>
  <c r="A29" i="8"/>
  <c r="A30" i="8"/>
  <c r="A31" i="8"/>
  <c r="A32" i="8"/>
  <c r="A33" i="8"/>
  <c r="A34" i="8"/>
  <c r="A35" i="8"/>
  <c r="A36" i="8"/>
  <c r="A37" i="8"/>
  <c r="A38" i="8"/>
  <c r="A39" i="8"/>
  <c r="A40" i="8"/>
  <c r="A41" i="8"/>
  <c r="A42" i="8"/>
  <c r="A43" i="8"/>
  <c r="A44" i="8"/>
  <c r="A45" i="8"/>
  <c r="A46" i="8"/>
  <c r="A47" i="8"/>
  <c r="A48" i="8"/>
  <c r="A49" i="8"/>
  <c r="A50" i="8"/>
  <c r="A51" i="8"/>
  <c r="A52" i="8"/>
  <c r="A53" i="8"/>
  <c r="A54" i="8"/>
  <c r="A55" i="8"/>
  <c r="A56" i="8"/>
  <c r="A57" i="8"/>
  <c r="A58" i="8"/>
  <c r="A59" i="8"/>
  <c r="A60" i="8"/>
  <c r="A61" i="8"/>
  <c r="A62" i="8"/>
  <c r="A63" i="8"/>
  <c r="A64" i="8"/>
  <c r="A65" i="8"/>
  <c r="A66" i="8"/>
  <c r="A67" i="8"/>
  <c r="A68" i="8"/>
  <c r="A69" i="8"/>
  <c r="A70" i="8"/>
  <c r="A71" i="8"/>
  <c r="A72" i="8"/>
  <c r="A73" i="8"/>
  <c r="A74" i="8"/>
  <c r="A75" i="8"/>
  <c r="A76" i="8"/>
  <c r="A77" i="8"/>
  <c r="A78" i="8"/>
  <c r="A79" i="8"/>
  <c r="A80" i="8"/>
  <c r="A81" i="8"/>
  <c r="A82" i="8"/>
  <c r="A83" i="8"/>
  <c r="A84" i="8"/>
  <c r="A85" i="8"/>
  <c r="B14" i="7"/>
  <c r="B15" i="7"/>
  <c r="B16" i="7"/>
  <c r="B17" i="7"/>
  <c r="B18" i="7"/>
  <c r="B19" i="7"/>
  <c r="B20" i="7"/>
  <c r="B21" i="7"/>
  <c r="B22" i="7"/>
  <c r="B23" i="7"/>
  <c r="B24" i="7"/>
  <c r="B25" i="7"/>
  <c r="B26" i="7"/>
  <c r="B27" i="7"/>
  <c r="B28" i="7"/>
  <c r="B29" i="7"/>
  <c r="B30" i="7"/>
  <c r="B31" i="7"/>
  <c r="B32" i="7"/>
  <c r="B33" i="7"/>
  <c r="B34" i="7"/>
  <c r="B35" i="7"/>
  <c r="B36" i="7"/>
  <c r="B37" i="7"/>
  <c r="B38" i="7"/>
  <c r="B39" i="7"/>
  <c r="B40" i="7"/>
  <c r="B41" i="7"/>
  <c r="B42" i="7"/>
  <c r="B43" i="7"/>
  <c r="B44" i="7"/>
  <c r="B45" i="7"/>
  <c r="B46" i="7"/>
  <c r="B47" i="7"/>
  <c r="B48" i="7"/>
  <c r="B49" i="7"/>
  <c r="B50" i="7"/>
  <c r="B51" i="7"/>
  <c r="B52" i="7"/>
  <c r="B53" i="7"/>
  <c r="B54" i="7"/>
  <c r="B55" i="7"/>
  <c r="B56" i="7"/>
  <c r="B57" i="7"/>
  <c r="B58" i="7"/>
  <c r="B59" i="7"/>
  <c r="B60" i="7"/>
  <c r="B61" i="7"/>
  <c r="B62" i="7"/>
  <c r="B63" i="7"/>
  <c r="B64" i="7"/>
  <c r="B65" i="7"/>
  <c r="B66" i="7"/>
  <c r="B67" i="7"/>
  <c r="B68" i="7"/>
  <c r="B69" i="7"/>
  <c r="B70" i="7"/>
  <c r="B71" i="7"/>
  <c r="B72" i="7"/>
  <c r="B73" i="7"/>
  <c r="B74" i="7"/>
  <c r="B75" i="7"/>
  <c r="B76" i="7"/>
  <c r="B77" i="7"/>
  <c r="B78" i="7"/>
  <c r="B79" i="7"/>
  <c r="B80" i="7"/>
  <c r="B81" i="7"/>
  <c r="B82" i="7"/>
  <c r="B83" i="7"/>
  <c r="B84" i="7"/>
  <c r="B85" i="7"/>
  <c r="B86" i="7"/>
  <c r="B87" i="7"/>
  <c r="A6" i="7"/>
  <c r="A7" i="7"/>
  <c r="A8" i="7"/>
  <c r="A9" i="7"/>
  <c r="A10" i="7"/>
  <c r="A11" i="7"/>
  <c r="A12" i="7"/>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63" i="7"/>
  <c r="A64" i="7"/>
  <c r="A65" i="7"/>
  <c r="A66" i="7"/>
  <c r="A67" i="7"/>
  <c r="A68" i="7"/>
  <c r="A69" i="7"/>
  <c r="A70" i="7"/>
  <c r="A71" i="7"/>
  <c r="A72" i="7"/>
  <c r="A73" i="7"/>
  <c r="A74" i="7"/>
  <c r="A75" i="7"/>
  <c r="A76" i="7"/>
  <c r="A77" i="7"/>
  <c r="A78" i="7"/>
  <c r="A79" i="7"/>
  <c r="A80" i="7"/>
  <c r="A81" i="7"/>
  <c r="A82" i="7"/>
  <c r="A83" i="7"/>
  <c r="A84" i="7"/>
  <c r="A85" i="7"/>
  <c r="A86" i="7"/>
  <c r="A87" i="7"/>
  <c r="A88" i="7"/>
  <c r="B88" i="7"/>
  <c r="C90" i="7"/>
  <c r="C91" i="7"/>
  <c r="C92" i="7"/>
  <c r="C93" i="7"/>
  <c r="C94" i="7"/>
  <c r="C95" i="7"/>
  <c r="B13" i="7"/>
  <c r="B12" i="7"/>
  <c r="B11" i="7"/>
  <c r="B10" i="7"/>
  <c r="B9" i="7"/>
  <c r="B8" i="7"/>
  <c r="B7" i="7"/>
  <c r="B6" i="7"/>
</calcChain>
</file>

<file path=xl/sharedStrings.xml><?xml version="1.0" encoding="utf-8"?>
<sst xmlns="http://schemas.openxmlformats.org/spreadsheetml/2006/main" count="839" uniqueCount="260">
  <si>
    <t>No.</t>
    <phoneticPr fontId="1"/>
  </si>
  <si>
    <t>区間</t>
    <rPh sb="0" eb="2">
      <t>クカン</t>
    </rPh>
    <phoneticPr fontId="1"/>
  </si>
  <si>
    <t>進路</t>
    <rPh sb="0" eb="2">
      <t>シンロ</t>
    </rPh>
    <phoneticPr fontId="1"/>
  </si>
  <si>
    <t>通過点</t>
    <rPh sb="0" eb="2">
      <t>ツウカ</t>
    </rPh>
    <rPh sb="2" eb="3">
      <t>テン</t>
    </rPh>
    <phoneticPr fontId="1"/>
  </si>
  <si>
    <t>市道</t>
    <rPh sb="0" eb="2">
      <t>シドウ</t>
    </rPh>
    <phoneticPr fontId="1"/>
  </si>
  <si>
    <t>┼右</t>
    <rPh sb="1" eb="2">
      <t>ミギ</t>
    </rPh>
    <phoneticPr fontId="1"/>
  </si>
  <si>
    <t>├右</t>
    <rPh sb="1" eb="2">
      <t>ミギ</t>
    </rPh>
    <phoneticPr fontId="1"/>
  </si>
  <si>
    <t>┤左</t>
    <rPh sb="1" eb="2">
      <t>ヒダリ</t>
    </rPh>
    <phoneticPr fontId="1"/>
  </si>
  <si>
    <t>┬左</t>
    <rPh sb="1" eb="2">
      <t>ヒダリ</t>
    </rPh>
    <phoneticPr fontId="1"/>
  </si>
  <si>
    <t>K15、市道</t>
    <rPh sb="4" eb="6">
      <t>シドウ</t>
    </rPh>
    <phoneticPr fontId="1"/>
  </si>
  <si>
    <t>┬右</t>
    <rPh sb="1" eb="2">
      <t>ミギ</t>
    </rPh>
    <phoneticPr fontId="1"/>
  </si>
  <si>
    <t>┼左</t>
    <rPh sb="1" eb="2">
      <t>ヒダリ</t>
    </rPh>
    <phoneticPr fontId="1"/>
  </si>
  <si>
    <t>K20</t>
    <phoneticPr fontId="1"/>
  </si>
  <si>
    <t>道なり</t>
    <rPh sb="0" eb="1">
      <t>ミチ</t>
    </rPh>
    <phoneticPr fontId="1"/>
  </si>
  <si>
    <t>K14</t>
    <phoneticPr fontId="1"/>
  </si>
  <si>
    <t>K284</t>
    <phoneticPr fontId="1"/>
  </si>
  <si>
    <t>K171</t>
    <phoneticPr fontId="1"/>
  </si>
  <si>
    <t>R297</t>
    <phoneticPr fontId="1"/>
  </si>
  <si>
    <t>左側</t>
    <rPh sb="0" eb="2">
      <t>ヒダリガワ</t>
    </rPh>
    <phoneticPr fontId="1"/>
  </si>
  <si>
    <t>K168</t>
    <phoneticPr fontId="1"/>
  </si>
  <si>
    <t>うぐいすライン</t>
    <phoneticPr fontId="1"/>
  </si>
  <si>
    <t>K173</t>
    <phoneticPr fontId="1"/>
  </si>
  <si>
    <t>K81</t>
    <phoneticPr fontId="1"/>
  </si>
  <si>
    <t>K172</t>
    <phoneticPr fontId="1"/>
  </si>
  <si>
    <t>K32</t>
    <phoneticPr fontId="1"/>
  </si>
  <si>
    <t>Y右</t>
    <rPh sb="1" eb="2">
      <t>ミギ</t>
    </rPh>
    <phoneticPr fontId="1"/>
  </si>
  <si>
    <t>R465</t>
    <phoneticPr fontId="1"/>
  </si>
  <si>
    <t>直進</t>
    <rPh sb="0" eb="2">
      <t>チョクシン</t>
    </rPh>
    <phoneticPr fontId="1"/>
  </si>
  <si>
    <t>K24</t>
    <phoneticPr fontId="1"/>
  </si>
  <si>
    <t>＜鴨川有料道路料金所＞</t>
    <rPh sb="1" eb="3">
      <t>カモガワ</t>
    </rPh>
    <rPh sb="3" eb="5">
      <t>ユウリョウ</t>
    </rPh>
    <rPh sb="5" eb="7">
      <t>ドウロ</t>
    </rPh>
    <rPh sb="7" eb="9">
      <t>リョウキン</t>
    </rPh>
    <rPh sb="9" eb="10">
      <t>ジョ</t>
    </rPh>
    <phoneticPr fontId="1"/>
  </si>
  <si>
    <t>通行料20円</t>
    <rPh sb="0" eb="3">
      <t>ツウコウリョウ</t>
    </rPh>
    <rPh sb="5" eb="6">
      <t>エン</t>
    </rPh>
    <phoneticPr fontId="1"/>
  </si>
  <si>
    <t>左側セブンイレブン</t>
    <rPh sb="0" eb="1">
      <t>ヒダリ</t>
    </rPh>
    <rPh sb="1" eb="2">
      <t>ガワ</t>
    </rPh>
    <phoneticPr fontId="1"/>
  </si>
  <si>
    <t>備考</t>
    <rPh sb="0" eb="2">
      <t>ビコウ</t>
    </rPh>
    <phoneticPr fontId="1"/>
  </si>
  <si>
    <t>K181</t>
    <phoneticPr fontId="1"/>
  </si>
  <si>
    <t>K181、R128</t>
    <phoneticPr fontId="1"/>
  </si>
  <si>
    <t>K85</t>
    <phoneticPr fontId="1"/>
  </si>
  <si>
    <t>右側</t>
    <rPh sb="0" eb="2">
      <t>ミギガワ</t>
    </rPh>
    <phoneticPr fontId="1"/>
  </si>
  <si>
    <t>市道、K15</t>
    <rPh sb="0" eb="2">
      <t>シドウ</t>
    </rPh>
    <phoneticPr fontId="1"/>
  </si>
  <si>
    <t>本郷方面</t>
    <rPh sb="0" eb="2">
      <t>ホンゴウ</t>
    </rPh>
    <rPh sb="2" eb="4">
      <t>ホウメン</t>
    </rPh>
    <phoneticPr fontId="1"/>
  </si>
  <si>
    <t>久留里方面</t>
    <rPh sb="0" eb="3">
      <t>クルリ</t>
    </rPh>
    <rPh sb="3" eb="5">
      <t>ホウメン</t>
    </rPh>
    <phoneticPr fontId="1"/>
  </si>
  <si>
    <t>┴右</t>
    <rPh sb="1" eb="2">
      <t>ミギ</t>
    </rPh>
    <phoneticPr fontId="1"/>
  </si>
  <si>
    <t>←千葉港船員サービスセンター</t>
    <rPh sb="1" eb="3">
      <t>チバ</t>
    </rPh>
    <rPh sb="3" eb="4">
      <t>ミナト</t>
    </rPh>
    <rPh sb="4" eb="6">
      <t>センイン</t>
    </rPh>
    <phoneticPr fontId="1"/>
  </si>
  <si>
    <t>合計</t>
    <rPh sb="0" eb="2">
      <t>ゴウケイ</t>
    </rPh>
    <phoneticPr fontId="1"/>
  </si>
  <si>
    <t>ルート</t>
    <phoneticPr fontId="1"/>
  </si>
  <si>
    <t>林道</t>
    <rPh sb="0" eb="2">
      <t>リンドウ</t>
    </rPh>
    <phoneticPr fontId="1"/>
  </si>
  <si>
    <t>JR高架手前の一方通行路</t>
    <rPh sb="2" eb="4">
      <t>コウカ</t>
    </rPh>
    <rPh sb="4" eb="6">
      <t>テマエ</t>
    </rPh>
    <rPh sb="7" eb="9">
      <t>イッポウ</t>
    </rPh>
    <rPh sb="9" eb="11">
      <t>ツウコウ</t>
    </rPh>
    <rPh sb="11" eb="12">
      <t>ミチ</t>
    </rPh>
    <phoneticPr fontId="1"/>
  </si>
  <si>
    <t>正面　アップル</t>
    <rPh sb="0" eb="2">
      <t>ショウメン</t>
    </rPh>
    <phoneticPr fontId="1"/>
  </si>
  <si>
    <t>左ボーリング場</t>
    <rPh sb="0" eb="1">
      <t>ヒダリ</t>
    </rPh>
    <rPh sb="6" eb="7">
      <t>ジョウ</t>
    </rPh>
    <phoneticPr fontId="1"/>
  </si>
  <si>
    <t>S</t>
    <phoneticPr fontId="1"/>
  </si>
  <si>
    <t>S「自動車団地西側」</t>
    <rPh sb="2" eb="5">
      <t>ジドウシャ</t>
    </rPh>
    <rPh sb="5" eb="7">
      <t>ダンチ</t>
    </rPh>
    <rPh sb="7" eb="9">
      <t>ニシガワ</t>
    </rPh>
    <phoneticPr fontId="1"/>
  </si>
  <si>
    <t>S「神明神社入口」</t>
    <rPh sb="2" eb="3">
      <t>カミ</t>
    </rPh>
    <rPh sb="3" eb="4">
      <t>ア</t>
    </rPh>
    <rPh sb="4" eb="6">
      <t>ジンジャ</t>
    </rPh>
    <rPh sb="6" eb="7">
      <t>イ</t>
    </rPh>
    <rPh sb="7" eb="8">
      <t>グチ</t>
    </rPh>
    <phoneticPr fontId="1"/>
  </si>
  <si>
    <t>S「港町」</t>
    <rPh sb="2" eb="4">
      <t>ミナトマチ</t>
    </rPh>
    <phoneticPr fontId="1"/>
  </si>
  <si>
    <t>S「椎名崎新田」</t>
    <rPh sb="2" eb="4">
      <t>シイナ</t>
    </rPh>
    <rPh sb="4" eb="5">
      <t>サキ</t>
    </rPh>
    <rPh sb="5" eb="7">
      <t>シンデン</t>
    </rPh>
    <phoneticPr fontId="1"/>
  </si>
  <si>
    <t>S「古市場」</t>
    <rPh sb="2" eb="3">
      <t>フル</t>
    </rPh>
    <rPh sb="3" eb="5">
      <t>イチバ</t>
    </rPh>
    <phoneticPr fontId="1"/>
  </si>
  <si>
    <t>S「千原団地入口」</t>
    <rPh sb="2" eb="4">
      <t>チハラ</t>
    </rPh>
    <rPh sb="4" eb="6">
      <t>ダンチ</t>
    </rPh>
    <rPh sb="6" eb="8">
      <t>イリグチ</t>
    </rPh>
    <phoneticPr fontId="1"/>
  </si>
  <si>
    <t>S「勝間」</t>
    <rPh sb="2" eb="4">
      <t>カツマ</t>
    </rPh>
    <phoneticPr fontId="1"/>
  </si>
  <si>
    <t>S「鶴舞」</t>
    <rPh sb="2" eb="4">
      <t>ツルマイ</t>
    </rPh>
    <phoneticPr fontId="1"/>
  </si>
  <si>
    <t>止まれ</t>
    <rPh sb="0" eb="1">
      <t>ト</t>
    </rPh>
    <phoneticPr fontId="1"/>
  </si>
  <si>
    <t>うぐいすライン　　国道409号、牛久方面</t>
    <rPh sb="9" eb="11">
      <t>コクドウ</t>
    </rPh>
    <rPh sb="14" eb="15">
      <t>ゴウ</t>
    </rPh>
    <rPh sb="16" eb="18">
      <t>ウシク</t>
    </rPh>
    <rPh sb="18" eb="20">
      <t>ホウメン</t>
    </rPh>
    <phoneticPr fontId="1"/>
  </si>
  <si>
    <t>茂原、鶴舞方面</t>
    <rPh sb="0" eb="2">
      <t>モバラ</t>
    </rPh>
    <rPh sb="3" eb="5">
      <t>ツルマイ</t>
    </rPh>
    <rPh sb="5" eb="7">
      <t>ホウメン</t>
    </rPh>
    <phoneticPr fontId="1"/>
  </si>
  <si>
    <t>養老渓谷、高滝方面</t>
    <rPh sb="0" eb="2">
      <t>ヨウロウ</t>
    </rPh>
    <rPh sb="2" eb="4">
      <t>ケイコク</t>
    </rPh>
    <rPh sb="5" eb="7">
      <t>タカタキ</t>
    </rPh>
    <rPh sb="7" eb="9">
      <t>ホウメン</t>
    </rPh>
    <phoneticPr fontId="1"/>
  </si>
  <si>
    <t>清澄養老ライン　天津小湊、養老渓谷方面</t>
    <rPh sb="0" eb="2">
      <t>キヨスミ</t>
    </rPh>
    <rPh sb="2" eb="4">
      <t>ヨウロウ</t>
    </rPh>
    <rPh sb="8" eb="12">
      <t>アマツコミナト</t>
    </rPh>
    <rPh sb="13" eb="15">
      <t>ヨウロウ</t>
    </rPh>
    <rPh sb="15" eb="17">
      <t>ケイコク</t>
    </rPh>
    <rPh sb="17" eb="19">
      <t>ホウメン</t>
    </rPh>
    <phoneticPr fontId="1"/>
  </si>
  <si>
    <t>大福山5.1kmの道標
左側　産廃処理場設置反対の看板</t>
    <rPh sb="0" eb="2">
      <t>ダイフク</t>
    </rPh>
    <rPh sb="2" eb="3">
      <t>ヤマ</t>
    </rPh>
    <rPh sb="9" eb="11">
      <t>ドウヒョウ</t>
    </rPh>
    <rPh sb="12" eb="14">
      <t>ヒダリガワ</t>
    </rPh>
    <rPh sb="15" eb="17">
      <t>サンパイ</t>
    </rPh>
    <rPh sb="17" eb="20">
      <t>ショリジョウ</t>
    </rPh>
    <rPh sb="20" eb="22">
      <t>セッチ</t>
    </rPh>
    <rPh sb="22" eb="24">
      <t>ハンタイ</t>
    </rPh>
    <rPh sb="25" eb="27">
      <t>カンバン</t>
    </rPh>
    <phoneticPr fontId="1"/>
  </si>
  <si>
    <t>この先も路面荒れているので注意</t>
    <rPh sb="2" eb="3">
      <t>サキ</t>
    </rPh>
    <rPh sb="4" eb="6">
      <t>ロメン</t>
    </rPh>
    <rPh sb="6" eb="7">
      <t>ア</t>
    </rPh>
    <rPh sb="13" eb="15">
      <t>チュウイ</t>
    </rPh>
    <phoneticPr fontId="1"/>
  </si>
  <si>
    <t>S「大日交差点」</t>
    <rPh sb="2" eb="4">
      <t>ダイニチ</t>
    </rPh>
    <rPh sb="4" eb="7">
      <t>コウサテン</t>
    </rPh>
    <phoneticPr fontId="1"/>
  </si>
  <si>
    <t>実際は六叉路　　右側　房の駅
辰巳台方面（瓦窯通り（がようどおり）へ進む）</t>
    <rPh sb="0" eb="2">
      <t>ジッサイ</t>
    </rPh>
    <rPh sb="3" eb="4">
      <t>ロク</t>
    </rPh>
    <rPh sb="4" eb="5">
      <t>マタ</t>
    </rPh>
    <rPh sb="5" eb="6">
      <t>ロ</t>
    </rPh>
    <rPh sb="8" eb="9">
      <t>ミギ</t>
    </rPh>
    <rPh sb="9" eb="10">
      <t>ガワ</t>
    </rPh>
    <rPh sb="11" eb="12">
      <t>フサ</t>
    </rPh>
    <rPh sb="13" eb="14">
      <t>エキ</t>
    </rPh>
    <rPh sb="15" eb="17">
      <t>タツミ</t>
    </rPh>
    <rPh sb="17" eb="18">
      <t>ダイ</t>
    </rPh>
    <rPh sb="18" eb="20">
      <t>ホウメン</t>
    </rPh>
    <rPh sb="34" eb="35">
      <t>スス</t>
    </rPh>
    <phoneticPr fontId="1"/>
  </si>
  <si>
    <t>K21、市道</t>
    <rPh sb="4" eb="6">
      <t>シドウ</t>
    </rPh>
    <phoneticPr fontId="1"/>
  </si>
  <si>
    <r>
      <t>右</t>
    </r>
    <r>
      <rPr>
        <sz val="11"/>
        <rFont val="ＭＳ Ｐゴシック"/>
        <family val="3"/>
        <charset val="128"/>
      </rPr>
      <t>手前ﾃﾞｲﾘｰﾔﾏｻﾞｷ、左奥ﾌｧﾐﾘｰﾏｰﾄ</t>
    </r>
    <rPh sb="0" eb="1">
      <t>ミギ</t>
    </rPh>
    <rPh sb="1" eb="3">
      <t>テマエ</t>
    </rPh>
    <rPh sb="14" eb="15">
      <t>ヒダリ</t>
    </rPh>
    <rPh sb="15" eb="16">
      <t>オク</t>
    </rPh>
    <phoneticPr fontId="1"/>
  </si>
  <si>
    <t>キューシートの区間距離、合計距離はお使いのサイコン、GPSによって誤差が出ます。</t>
  </si>
  <si>
    <t>通過点は、距離、ルート、情報（その他）などから総合的に判断して下さい。</t>
  </si>
  <si>
    <t>また事前に予習をして使い慣れた地図でコースを確認しておくことが必要です。</t>
  </si>
  <si>
    <t>時間帯により連絡先の電話番号は異なります。担当時間外の連絡先への電話はお控え下さい。</t>
    <rPh sb="0" eb="3">
      <t>ジカンタイ</t>
    </rPh>
    <rPh sb="6" eb="9">
      <t>レンラクサキ</t>
    </rPh>
    <rPh sb="10" eb="12">
      <t>デンワ</t>
    </rPh>
    <rPh sb="12" eb="14">
      <t>バンゴウ</t>
    </rPh>
    <rPh sb="15" eb="16">
      <t>コト</t>
    </rPh>
    <rPh sb="21" eb="23">
      <t>タントウ</t>
    </rPh>
    <rPh sb="23" eb="26">
      <t>ジカンガイ</t>
    </rPh>
    <rPh sb="27" eb="30">
      <t>レンラクサキ</t>
    </rPh>
    <rPh sb="32" eb="34">
      <t>デンワ</t>
    </rPh>
    <rPh sb="36" eb="37">
      <t>ヒカ</t>
    </rPh>
    <rPh sb="38" eb="39">
      <t>クダ</t>
    </rPh>
    <phoneticPr fontId="6"/>
  </si>
  <si>
    <t>連絡無しにゴール受付をせずに帰られると、確認が取れるまでスタッフが撤収することができず運営に支障をきたします。</t>
  </si>
  <si>
    <t>S＝信号、「 」=信号名、十=十字路、┬=T字路、Y=Y字路、├=├字路、┤=┤字路、</t>
    <phoneticPr fontId="1"/>
  </si>
  <si>
    <r>
      <rPr>
        <sz val="11"/>
        <color indexed="8"/>
        <rFont val="ＭＳ Ｐゴシック"/>
        <family val="3"/>
        <charset val="128"/>
      </rPr>
      <t>区間は前の通過点からの距離、</t>
    </r>
    <r>
      <rPr>
        <sz val="11"/>
        <color theme="1"/>
        <rFont val="ＭＳ Ｐゴシック"/>
        <family val="3"/>
        <charset val="128"/>
        <scheme val="minor"/>
      </rPr>
      <t>ルートは次の通過点までの道路番号</t>
    </r>
    <phoneticPr fontId="1"/>
  </si>
  <si>
    <t>K15</t>
    <phoneticPr fontId="1"/>
  </si>
  <si>
    <t>PC1  ミニストップ
        市原田尾店</t>
    <rPh sb="20" eb="22">
      <t>イチハラ</t>
    </rPh>
    <rPh sb="22" eb="24">
      <t>タオ</t>
    </rPh>
    <rPh sb="24" eb="25">
      <t>ミセ</t>
    </rPh>
    <phoneticPr fontId="1"/>
  </si>
  <si>
    <t>PC2  ファミリーマート
        鴨川和泉店</t>
    <rPh sb="22" eb="24">
      <t>カモガワ</t>
    </rPh>
    <rPh sb="24" eb="26">
      <t>ワイズミ</t>
    </rPh>
    <rPh sb="26" eb="27">
      <t>ミセ</t>
    </rPh>
    <phoneticPr fontId="1"/>
  </si>
  <si>
    <t>PC3  ファミリーマート
        長生七井土店</t>
    <rPh sb="22" eb="24">
      <t>チョウセイ</t>
    </rPh>
    <rPh sb="24" eb="25">
      <t>ナナ</t>
    </rPh>
    <rPh sb="25" eb="26">
      <t>イ</t>
    </rPh>
    <rPh sb="26" eb="27">
      <t>ツチ</t>
    </rPh>
    <rPh sb="27" eb="28">
      <t>ミセ</t>
    </rPh>
    <phoneticPr fontId="1"/>
  </si>
  <si>
    <t>&lt;ゴール後&gt;</t>
    <rPh sb="4" eb="5">
      <t>ゴ</t>
    </rPh>
    <phoneticPr fontId="1"/>
  </si>
  <si>
    <t>ゴール  デイリーヤマザキ
           船橋高瀬町店</t>
    <rPh sb="25" eb="27">
      <t>フナバシ</t>
    </rPh>
    <rPh sb="27" eb="30">
      <t>タカセチョウ</t>
    </rPh>
    <rPh sb="30" eb="31">
      <t>ミセ</t>
    </rPh>
    <phoneticPr fontId="1"/>
  </si>
  <si>
    <r>
      <t>PC</t>
    </r>
    <r>
      <rPr>
        <sz val="10"/>
        <rFont val="ＭＳ Ｐゴシック"/>
        <family val="3"/>
        <charset val="128"/>
      </rPr>
      <t>では必ず買い物をしてレシートを取得してください。</t>
    </r>
    <rPh sb="4" eb="5">
      <t>カナラ</t>
    </rPh>
    <rPh sb="6" eb="7">
      <t>カ</t>
    </rPh>
    <rPh sb="8" eb="9">
      <t>モノ</t>
    </rPh>
    <rPh sb="17" eb="19">
      <t>シュトク</t>
    </rPh>
    <phoneticPr fontId="6"/>
  </si>
  <si>
    <t>食品コンビナート方面</t>
    <rPh sb="0" eb="2">
      <t>ショクヒン</t>
    </rPh>
    <rPh sb="8" eb="10">
      <t>ホウメン</t>
    </rPh>
    <phoneticPr fontId="1"/>
  </si>
  <si>
    <t>ゴール受付
船橋港親水公園</t>
    <rPh sb="3" eb="5">
      <t>ウケツケ</t>
    </rPh>
    <phoneticPr fontId="1"/>
  </si>
  <si>
    <t>スタート
船橋港親水公園</t>
    <rPh sb="5" eb="7">
      <t>フナバシ</t>
    </rPh>
    <rPh sb="7" eb="8">
      <t>ミナト</t>
    </rPh>
    <rPh sb="8" eb="10">
      <t>シンスイ</t>
    </rPh>
    <rPh sb="10" eb="12">
      <t>コウエン</t>
    </rPh>
    <phoneticPr fontId="1"/>
  </si>
  <si>
    <t>信号手前で左側歩道にあがり、押ボタン信号で横断歩道を渡る</t>
    <rPh sb="0" eb="2">
      <t>シンゴウ</t>
    </rPh>
    <rPh sb="2" eb="4">
      <t>テマエ</t>
    </rPh>
    <rPh sb="5" eb="6">
      <t>ヒダリ</t>
    </rPh>
    <rPh sb="6" eb="7">
      <t>ガワ</t>
    </rPh>
    <rPh sb="7" eb="9">
      <t>ホドウ</t>
    </rPh>
    <rPh sb="14" eb="15">
      <t>オシ</t>
    </rPh>
    <rPh sb="18" eb="20">
      <t>シンゴウ</t>
    </rPh>
    <rPh sb="21" eb="25">
      <t>オウダンホドウ</t>
    </rPh>
    <rPh sb="26" eb="27">
      <t>ワタ</t>
    </rPh>
    <phoneticPr fontId="1"/>
  </si>
  <si>
    <r>
      <rPr>
        <sz val="10"/>
        <color indexed="10"/>
        <rFont val="ＭＳ Ｐゴシック"/>
        <family val="3"/>
        <charset val="128"/>
      </rPr>
      <t>リタイア（DNF)</t>
    </r>
    <r>
      <rPr>
        <sz val="10"/>
        <rFont val="ＭＳ Ｐゴシック"/>
        <family val="3"/>
        <charset val="128"/>
      </rPr>
      <t>する場合は、必ずブルベカードに記載されている連絡先まで直接本人が電話連絡してください。</t>
    </r>
    <rPh sb="31" eb="34">
      <t>レンラクサキ</t>
    </rPh>
    <phoneticPr fontId="6"/>
  </si>
  <si>
    <t>右上　千葉方面看板</t>
    <rPh sb="0" eb="2">
      <t>ミギウエ</t>
    </rPh>
    <rPh sb="3" eb="5">
      <t>チバ</t>
    </rPh>
    <rPh sb="5" eb="7">
      <t>ホウメン</t>
    </rPh>
    <rPh sb="7" eb="9">
      <t>カンバン</t>
    </rPh>
    <phoneticPr fontId="1"/>
  </si>
  <si>
    <t>R357</t>
    <phoneticPr fontId="1"/>
  </si>
  <si>
    <t>正面　「ぱちんこ店メトロ」看板</t>
    <rPh sb="0" eb="2">
      <t>ショウメン</t>
    </rPh>
    <rPh sb="8" eb="9">
      <t>テン</t>
    </rPh>
    <rPh sb="13" eb="15">
      <t>カンバン</t>
    </rPh>
    <phoneticPr fontId="1"/>
  </si>
  <si>
    <r>
      <rPr>
        <sz val="11"/>
        <rFont val="ＭＳ Ｐゴシック"/>
        <family val="3"/>
        <charset val="128"/>
      </rPr>
      <t>┼</t>
    </r>
    <r>
      <rPr>
        <sz val="11"/>
        <rFont val="ＭＳ Ｐゴシック"/>
        <family val="3"/>
        <charset val="128"/>
      </rPr>
      <t>右</t>
    </r>
    <rPh sb="1" eb="2">
      <t>ミギ</t>
    </rPh>
    <phoneticPr fontId="1"/>
  </si>
  <si>
    <t>21:00までにゴール受付でブルベカードとレシートを提出してください</t>
    <rPh sb="11" eb="13">
      <t>ウケツケ</t>
    </rPh>
    <rPh sb="26" eb="28">
      <t>テイシュツ</t>
    </rPh>
    <phoneticPr fontId="1"/>
  </si>
  <si>
    <t>S「天津交差点」</t>
    <rPh sb="2" eb="3">
      <t>テン</t>
    </rPh>
    <rPh sb="3" eb="4">
      <t>ツ</t>
    </rPh>
    <rPh sb="4" eb="7">
      <t>コウサテン</t>
    </rPh>
    <phoneticPr fontId="1"/>
  </si>
  <si>
    <t>清澄方面　　　　　　　　　左 山下薬品</t>
    <rPh sb="0" eb="2">
      <t>キヨスミ</t>
    </rPh>
    <rPh sb="2" eb="4">
      <t>ホウメン</t>
    </rPh>
    <rPh sb="13" eb="14">
      <t>ヒダリ</t>
    </rPh>
    <rPh sb="15" eb="17">
      <t>ヤマシタ</t>
    </rPh>
    <rPh sb="17" eb="19">
      <t>ヤクヒン</t>
    </rPh>
    <phoneticPr fontId="1"/>
  </si>
  <si>
    <t>R465に合流</t>
    <rPh sb="5" eb="7">
      <t>ゴウリュウ</t>
    </rPh>
    <phoneticPr fontId="1"/>
  </si>
  <si>
    <t>R465</t>
    <phoneticPr fontId="1"/>
  </si>
  <si>
    <t>S「黒原交差点」</t>
    <rPh sb="2" eb="4">
      <t>クロハラ</t>
    </rPh>
    <rPh sb="4" eb="7">
      <t>コウサテン</t>
    </rPh>
    <phoneticPr fontId="1"/>
  </si>
  <si>
    <t>S「八声交差点」</t>
    <rPh sb="2" eb="3">
      <t>ハチ</t>
    </rPh>
    <rPh sb="3" eb="4">
      <t>セイ</t>
    </rPh>
    <rPh sb="4" eb="7">
      <t>コウサテン</t>
    </rPh>
    <phoneticPr fontId="1"/>
  </si>
  <si>
    <t>市原方面</t>
    <rPh sb="0" eb="2">
      <t>イチハラ</t>
    </rPh>
    <rPh sb="2" eb="4">
      <t>ホウメン</t>
    </rPh>
    <phoneticPr fontId="1"/>
  </si>
  <si>
    <t>S「白山台交差点」</t>
    <rPh sb="2" eb="5">
      <t>ハクサンダイ</t>
    </rPh>
    <rPh sb="5" eb="8">
      <t>コウサテン</t>
    </rPh>
    <phoneticPr fontId="1"/>
  </si>
  <si>
    <t>　　　　　　　　　　　一宮方面　　　右手前　デイリー山崎</t>
    <rPh sb="11" eb="13">
      <t>イチノミヤ</t>
    </rPh>
    <rPh sb="13" eb="15">
      <t>ホウメン</t>
    </rPh>
    <rPh sb="18" eb="19">
      <t>ミギ</t>
    </rPh>
    <rPh sb="19" eb="21">
      <t>テマエ</t>
    </rPh>
    <rPh sb="26" eb="28">
      <t>ヤマサキ</t>
    </rPh>
    <phoneticPr fontId="1"/>
  </si>
  <si>
    <t>K150、K148</t>
    <phoneticPr fontId="1"/>
  </si>
  <si>
    <t>市道</t>
    <rPh sb="0" eb="1">
      <t>イチ</t>
    </rPh>
    <rPh sb="1" eb="2">
      <t>ドウ</t>
    </rPh>
    <phoneticPr fontId="1"/>
  </si>
  <si>
    <t>茂原方面　　　　　　　　　　</t>
    <rPh sb="0" eb="2">
      <t>モバラ</t>
    </rPh>
    <rPh sb="2" eb="4">
      <t>ホウメン</t>
    </rPh>
    <phoneticPr fontId="1"/>
  </si>
  <si>
    <t>千葉 東金方面　　　　　　　　　　</t>
    <rPh sb="0" eb="2">
      <t>チバ</t>
    </rPh>
    <rPh sb="3" eb="5">
      <t>トウガネ</t>
    </rPh>
    <rPh sb="5" eb="7">
      <t>ホウメン</t>
    </rPh>
    <phoneticPr fontId="1"/>
  </si>
  <si>
    <t>R128</t>
    <phoneticPr fontId="1"/>
  </si>
  <si>
    <t>左Y</t>
    <rPh sb="0" eb="1">
      <t>ヒダリ</t>
    </rPh>
    <phoneticPr fontId="1"/>
  </si>
  <si>
    <t>　左手前 トヨタカローラ店</t>
    <rPh sb="1" eb="2">
      <t>ヒダリ</t>
    </rPh>
    <rPh sb="2" eb="4">
      <t>テマエ</t>
    </rPh>
    <rPh sb="12" eb="13">
      <t>テン</t>
    </rPh>
    <phoneticPr fontId="1"/>
  </si>
  <si>
    <t>S「野巻戸」</t>
    <rPh sb="2" eb="4">
      <t>ノマキ</t>
    </rPh>
    <rPh sb="4" eb="5">
      <t>ト</t>
    </rPh>
    <phoneticPr fontId="1"/>
  </si>
  <si>
    <t>市道、R409</t>
    <rPh sb="0" eb="1">
      <t>イチ</t>
    </rPh>
    <rPh sb="1" eb="2">
      <t>ドウ</t>
    </rPh>
    <phoneticPr fontId="1"/>
  </si>
  <si>
    <t>S「上茂原」</t>
    <rPh sb="2" eb="5">
      <t>カミモバラ</t>
    </rPh>
    <phoneticPr fontId="1"/>
  </si>
  <si>
    <t>K13</t>
    <phoneticPr fontId="1"/>
  </si>
  <si>
    <t>　K13標識</t>
    <rPh sb="4" eb="6">
      <t>ヒョウシキ</t>
    </rPh>
    <phoneticPr fontId="1"/>
  </si>
  <si>
    <t>市道</t>
    <phoneticPr fontId="1"/>
  </si>
  <si>
    <t>左右 ガードレール　左 カーブミラー</t>
    <rPh sb="0" eb="2">
      <t>サユウ</t>
    </rPh>
    <rPh sb="10" eb="11">
      <t>ヒダリ</t>
    </rPh>
    <phoneticPr fontId="1"/>
  </si>
  <si>
    <t>K21</t>
    <phoneticPr fontId="1"/>
  </si>
  <si>
    <t>S「永吉」</t>
    <rPh sb="2" eb="4">
      <t>ナガヨシ</t>
    </rPh>
    <phoneticPr fontId="1"/>
  </si>
  <si>
    <t>　　　　　　　誉田方面</t>
    <rPh sb="7" eb="9">
      <t>ホンダ</t>
    </rPh>
    <rPh sb="9" eb="11">
      <t>ホウメン</t>
    </rPh>
    <phoneticPr fontId="1"/>
  </si>
  <si>
    <t>「学園通り」へ</t>
    <rPh sb="1" eb="3">
      <t>ガクエン</t>
    </rPh>
    <rPh sb="3" eb="4">
      <t>ドオ</t>
    </rPh>
    <phoneticPr fontId="1"/>
  </si>
  <si>
    <t>S「帝京平成短大前」</t>
    <rPh sb="2" eb="4">
      <t>テイキョウ</t>
    </rPh>
    <rPh sb="4" eb="6">
      <t>ヘイセイ</t>
    </rPh>
    <rPh sb="6" eb="8">
      <t>タンダイ</t>
    </rPh>
    <rPh sb="8" eb="9">
      <t>マエ</t>
    </rPh>
    <phoneticPr fontId="1"/>
  </si>
  <si>
    <t>突き当りの一本前の道</t>
    <rPh sb="0" eb="1">
      <t>ツ</t>
    </rPh>
    <rPh sb="2" eb="3">
      <t>アタ</t>
    </rPh>
    <rPh sb="5" eb="7">
      <t>イッポン</t>
    </rPh>
    <rPh sb="7" eb="8">
      <t>マエ</t>
    </rPh>
    <rPh sb="9" eb="10">
      <t>ミチ</t>
    </rPh>
    <phoneticPr fontId="1"/>
  </si>
  <si>
    <t>S「有吉中学校前」</t>
    <rPh sb="2" eb="4">
      <t>アリヨシ</t>
    </rPh>
    <rPh sb="4" eb="7">
      <t>チュウガッコウ</t>
    </rPh>
    <rPh sb="7" eb="8">
      <t>マエ</t>
    </rPh>
    <phoneticPr fontId="1"/>
  </si>
  <si>
    <t>市道、K66</t>
    <rPh sb="0" eb="1">
      <t>イチ</t>
    </rPh>
    <rPh sb="1" eb="2">
      <t>ドウ</t>
    </rPh>
    <phoneticPr fontId="1"/>
  </si>
  <si>
    <t>S「生実池」</t>
    <rPh sb="2" eb="3">
      <t>ナマ</t>
    </rPh>
    <rPh sb="3" eb="4">
      <t>ミ</t>
    </rPh>
    <rPh sb="4" eb="5">
      <t>イケ</t>
    </rPh>
    <phoneticPr fontId="1"/>
  </si>
  <si>
    <t>BRM312 鴨川200</t>
    <rPh sb="7" eb="9">
      <t>カモガワ</t>
    </rPh>
    <phoneticPr fontId="1"/>
  </si>
  <si>
    <r>
      <rPr>
        <b/>
        <sz val="11"/>
        <rFont val="ＭＳ Ｐゴシック"/>
        <family val="3"/>
        <charset val="128"/>
      </rPr>
      <t>07:00 START</t>
    </r>
    <r>
      <rPr>
        <sz val="11"/>
        <rFont val="ＭＳ Ｐゴシック"/>
        <family val="3"/>
        <charset val="128"/>
      </rPr>
      <t xml:space="preserve">
公園を出て押ボタン信号渡り右折</t>
    </r>
    <rPh sb="12" eb="14">
      <t>コウエン</t>
    </rPh>
    <rPh sb="15" eb="16">
      <t>デ</t>
    </rPh>
    <rPh sb="17" eb="18">
      <t>オ</t>
    </rPh>
    <rPh sb="21" eb="23">
      <t>シンゴウ</t>
    </rPh>
    <rPh sb="23" eb="24">
      <t>ワタ</t>
    </rPh>
    <rPh sb="25" eb="27">
      <t>ウセツ</t>
    </rPh>
    <phoneticPr fontId="1"/>
  </si>
  <si>
    <t>市道,K66,
市道</t>
    <rPh sb="0" eb="2">
      <t>シドウ</t>
    </rPh>
    <phoneticPr fontId="1"/>
  </si>
  <si>
    <t>歩道橋あり　木更津・市原方面</t>
    <rPh sb="0" eb="3">
      <t>ホドウキョウ</t>
    </rPh>
    <rPh sb="6" eb="9">
      <t>キサラヅ</t>
    </rPh>
    <rPh sb="10" eb="12">
      <t>イチハラ</t>
    </rPh>
    <rPh sb="12" eb="14">
      <t>ホウメン</t>
    </rPh>
    <phoneticPr fontId="1"/>
  </si>
  <si>
    <r>
      <t xml:space="preserve">夕木台経由養老渓谷駅9.5kmの道標
右下へ下る
</t>
    </r>
    <r>
      <rPr>
        <sz val="11"/>
        <rFont val="ＭＳ Ｐゴシック"/>
        <family val="3"/>
        <charset val="128"/>
      </rPr>
      <t>70.7kmからN0.37まで</t>
    </r>
    <r>
      <rPr>
        <b/>
        <sz val="11"/>
        <color indexed="10"/>
        <rFont val="ＭＳ Ｐゴシック"/>
        <family val="3"/>
        <charset val="128"/>
      </rPr>
      <t>約400mダート区間</t>
    </r>
    <rPh sb="0" eb="1">
      <t>ユウ</t>
    </rPh>
    <rPh sb="1" eb="2">
      <t>キ</t>
    </rPh>
    <rPh sb="2" eb="3">
      <t>ダイ</t>
    </rPh>
    <rPh sb="3" eb="5">
      <t>ケイユ</t>
    </rPh>
    <rPh sb="5" eb="7">
      <t>ヨウロウ</t>
    </rPh>
    <rPh sb="7" eb="9">
      <t>ケイコク</t>
    </rPh>
    <rPh sb="9" eb="10">
      <t>エキ</t>
    </rPh>
    <rPh sb="16" eb="18">
      <t>ドウヒョウ</t>
    </rPh>
    <rPh sb="19" eb="20">
      <t>ミギ</t>
    </rPh>
    <rPh sb="20" eb="21">
      <t>シタ</t>
    </rPh>
    <rPh sb="22" eb="23">
      <t>クダ</t>
    </rPh>
    <rPh sb="40" eb="41">
      <t>ヤク</t>
    </rPh>
    <rPh sb="48" eb="50">
      <t>クカン</t>
    </rPh>
    <phoneticPr fontId="1"/>
  </si>
  <si>
    <t>K130</t>
    <phoneticPr fontId="1"/>
  </si>
  <si>
    <t>餃子の王将の先を左折</t>
    <rPh sb="0" eb="2">
      <t>ギョウザ</t>
    </rPh>
    <rPh sb="3" eb="5">
      <t>オウショウ</t>
    </rPh>
    <rPh sb="6" eb="7">
      <t>サキ</t>
    </rPh>
    <rPh sb="8" eb="10">
      <t>サセツ</t>
    </rPh>
    <phoneticPr fontId="1"/>
  </si>
  <si>
    <t>JR高架潜りすぐに突き当たりを右折 一方通行路へ</t>
    <rPh sb="2" eb="4">
      <t>コウカ</t>
    </rPh>
    <rPh sb="4" eb="5">
      <t>クグ</t>
    </rPh>
    <rPh sb="9" eb="10">
      <t>ツ</t>
    </rPh>
    <rPh sb="11" eb="12">
      <t>ア</t>
    </rPh>
    <rPh sb="15" eb="17">
      <t>ウセツ</t>
    </rPh>
    <phoneticPr fontId="1"/>
  </si>
  <si>
    <t>右側「沖縄舞踊教室」　　YKKapの看板</t>
    <rPh sb="0" eb="1">
      <t>ミギ</t>
    </rPh>
    <rPh sb="1" eb="2">
      <t>カワ</t>
    </rPh>
    <rPh sb="3" eb="5">
      <t>オキナワ</t>
    </rPh>
    <rPh sb="5" eb="7">
      <t>ブヨウ</t>
    </rPh>
    <rPh sb="7" eb="9">
      <t>キョウシツ</t>
    </rPh>
    <rPh sb="18" eb="20">
      <t>カンバン</t>
    </rPh>
    <phoneticPr fontId="1"/>
  </si>
  <si>
    <t>「蘇我町2丁目」の次の交差点　右上道路案内(裏側)
この先　踏切☓2　陸橋☓1　通過</t>
    <rPh sb="1" eb="3">
      <t>ソガ</t>
    </rPh>
    <rPh sb="3" eb="4">
      <t>マチ</t>
    </rPh>
    <rPh sb="5" eb="7">
      <t>チョウメ</t>
    </rPh>
    <rPh sb="9" eb="10">
      <t>ツギ</t>
    </rPh>
    <rPh sb="11" eb="14">
      <t>コウサテン</t>
    </rPh>
    <rPh sb="15" eb="17">
      <t>ミギウエ</t>
    </rPh>
    <rPh sb="17" eb="19">
      <t>ドウロ</t>
    </rPh>
    <rPh sb="19" eb="21">
      <t>アンナイ</t>
    </rPh>
    <rPh sb="22" eb="24">
      <t>ウラガワ</t>
    </rPh>
    <rPh sb="28" eb="29">
      <t>サキ</t>
    </rPh>
    <phoneticPr fontId="1"/>
  </si>
  <si>
    <t>左前 「ちはら台整形外科」看板</t>
    <rPh sb="0" eb="1">
      <t>ヒダリ</t>
    </rPh>
    <rPh sb="1" eb="2">
      <t>マエ</t>
    </rPh>
    <rPh sb="7" eb="8">
      <t>ダイ</t>
    </rPh>
    <rPh sb="8" eb="10">
      <t>セイケイ</t>
    </rPh>
    <rPh sb="10" eb="12">
      <t>ゲカ</t>
    </rPh>
    <rPh sb="13" eb="15">
      <t>カンバン</t>
    </rPh>
    <phoneticPr fontId="1"/>
  </si>
  <si>
    <t>　右 ファミリーマート</t>
    <rPh sb="1" eb="2">
      <t>ミギ</t>
    </rPh>
    <phoneticPr fontId="1"/>
  </si>
  <si>
    <t>左「沖縄舞踊教室」　
「生実学校下」Sの一本手前左折して陸橋を越える</t>
    <rPh sb="0" eb="1">
      <t>ヒダリ</t>
    </rPh>
    <rPh sb="12" eb="13">
      <t>ナマ</t>
    </rPh>
    <rPh sb="13" eb="14">
      <t>ミ</t>
    </rPh>
    <rPh sb="14" eb="16">
      <t>ガッコウ</t>
    </rPh>
    <rPh sb="16" eb="17">
      <t>シタ</t>
    </rPh>
    <rPh sb="20" eb="22">
      <t>イッポン</t>
    </rPh>
    <rPh sb="22" eb="24">
      <t>テマエ</t>
    </rPh>
    <rPh sb="24" eb="26">
      <t>サセツ</t>
    </rPh>
    <rPh sb="28" eb="30">
      <t>リッキョウ</t>
    </rPh>
    <rPh sb="31" eb="32">
      <t>コ</t>
    </rPh>
    <phoneticPr fontId="1"/>
  </si>
  <si>
    <t>右上 行先標識　蘇我駅方面</t>
    <rPh sb="0" eb="2">
      <t>ミギウエ</t>
    </rPh>
    <rPh sb="3" eb="5">
      <t>イキサキ</t>
    </rPh>
    <rPh sb="5" eb="7">
      <t>ヒョウシキ</t>
    </rPh>
    <rPh sb="8" eb="10">
      <t>ソガ</t>
    </rPh>
    <rPh sb="10" eb="11">
      <t>エキ</t>
    </rPh>
    <rPh sb="11" eb="13">
      <t>ホウメン</t>
    </rPh>
    <phoneticPr fontId="1"/>
  </si>
  <si>
    <t>┤左</t>
    <phoneticPr fontId="1"/>
  </si>
  <si>
    <t>　　　　　　浜野・京葉道路方面</t>
    <rPh sb="6" eb="8">
      <t>ハマノ</t>
    </rPh>
    <rPh sb="9" eb="11">
      <t>ケイヨウ</t>
    </rPh>
    <rPh sb="11" eb="13">
      <t>ドウロ</t>
    </rPh>
    <rPh sb="13" eb="15">
      <t>ホウメン</t>
    </rPh>
    <phoneticPr fontId="1"/>
  </si>
  <si>
    <t>　　　　　　蘇我駅方面</t>
    <rPh sb="6" eb="8">
      <t>ソガ</t>
    </rPh>
    <rPh sb="8" eb="9">
      <t>エキ</t>
    </rPh>
    <rPh sb="9" eb="11">
      <t>ホウメン</t>
    </rPh>
    <phoneticPr fontId="1"/>
  </si>
  <si>
    <t>茂原方面　　　　　　　　左奥レストラン プレジール</t>
    <rPh sb="0" eb="2">
      <t>モバラ</t>
    </rPh>
    <rPh sb="2" eb="4">
      <t>ホウメン</t>
    </rPh>
    <rPh sb="12" eb="13">
      <t>ヒダリ</t>
    </rPh>
    <rPh sb="13" eb="14">
      <t>オク</t>
    </rPh>
    <phoneticPr fontId="1"/>
  </si>
  <si>
    <t>S　　　</t>
    <phoneticPr fontId="1"/>
  </si>
  <si>
    <t>清澄方面　　　　　　　　　 天津小学校　　清澄養老ライン</t>
    <rPh sb="14" eb="16">
      <t>アマツ</t>
    </rPh>
    <rPh sb="16" eb="19">
      <t>ショウガッコウ</t>
    </rPh>
    <rPh sb="21" eb="23">
      <t>キヨスミ</t>
    </rPh>
    <rPh sb="23" eb="25">
      <t>ヨウロウ</t>
    </rPh>
    <phoneticPr fontId="1"/>
  </si>
  <si>
    <t>小湊鉄道踏切渡り右折　　　　　　　大多喜市街方面</t>
    <rPh sb="0" eb="2">
      <t>コミナト</t>
    </rPh>
    <rPh sb="2" eb="4">
      <t>テツドウ</t>
    </rPh>
    <rPh sb="4" eb="6">
      <t>フミキ</t>
    </rPh>
    <rPh sb="6" eb="7">
      <t>ワタ</t>
    </rPh>
    <rPh sb="8" eb="10">
      <t>ウセツ</t>
    </rPh>
    <rPh sb="17" eb="20">
      <t>オオタキ</t>
    </rPh>
    <rPh sb="20" eb="22">
      <t>シガイ</t>
    </rPh>
    <rPh sb="22" eb="24">
      <t>ホウメン</t>
    </rPh>
    <phoneticPr fontId="1"/>
  </si>
  <si>
    <t>←ロングウッドステーション看板</t>
    <rPh sb="13" eb="15">
      <t>カンバン</t>
    </rPh>
    <phoneticPr fontId="1"/>
  </si>
  <si>
    <r>
      <rPr>
        <sz val="11"/>
        <rFont val="ＭＳ Ｐゴシック"/>
        <family val="3"/>
        <charset val="128"/>
      </rPr>
      <t>┬</t>
    </r>
    <r>
      <rPr>
        <sz val="11"/>
        <rFont val="ＭＳ Ｐゴシック"/>
        <family val="3"/>
        <charset val="128"/>
      </rPr>
      <t>右</t>
    </r>
    <rPh sb="1" eb="2">
      <t>ミギ</t>
    </rPh>
    <phoneticPr fontId="1"/>
  </si>
  <si>
    <r>
      <t>大多喜・養老渓谷方面　　　</t>
    </r>
    <r>
      <rPr>
        <sz val="10"/>
        <rFont val="ＭＳ Ｐゴシック"/>
        <family val="3"/>
        <charset val="128"/>
      </rPr>
      <t>左　亀山湖CC看板</t>
    </r>
    <rPh sb="0" eb="3">
      <t>オオタキ</t>
    </rPh>
    <rPh sb="4" eb="6">
      <t>ヨウロウ</t>
    </rPh>
    <rPh sb="6" eb="8">
      <t>ケイコク</t>
    </rPh>
    <rPh sb="8" eb="10">
      <t>ホウメン</t>
    </rPh>
    <rPh sb="13" eb="14">
      <t>ヒダリ</t>
    </rPh>
    <rPh sb="15" eb="17">
      <t>カメヤマ</t>
    </rPh>
    <rPh sb="17" eb="18">
      <t>コ</t>
    </rPh>
    <rPh sb="20" eb="22">
      <t>カンバン</t>
    </rPh>
    <phoneticPr fontId="1"/>
  </si>
  <si>
    <r>
      <t xml:space="preserve"> </t>
    </r>
    <r>
      <rPr>
        <sz val="10"/>
        <rFont val="ＭＳ Ｐゴシック"/>
        <family val="3"/>
        <charset val="128"/>
      </rPr>
      <t>左に記念碑</t>
    </r>
    <rPh sb="1" eb="2">
      <t>ヒダリ</t>
    </rPh>
    <rPh sb="3" eb="6">
      <t>キネンヒ</t>
    </rPh>
    <phoneticPr fontId="1"/>
  </si>
  <si>
    <r>
      <rPr>
        <sz val="11"/>
        <rFont val="ＭＳ Ｐゴシック"/>
        <family val="3"/>
        <charset val="128"/>
      </rPr>
      <t>鴨川 亀山ダム方面</t>
    </r>
    <r>
      <rPr>
        <sz val="11"/>
        <rFont val="ＭＳ Ｐゴシック"/>
        <family val="3"/>
        <charset val="128"/>
      </rPr>
      <t>　　　　　　 　 赤い橋を渡る</t>
    </r>
    <rPh sb="0" eb="2">
      <t>カモガワ</t>
    </rPh>
    <rPh sb="3" eb="5">
      <t>カメヤマ</t>
    </rPh>
    <rPh sb="7" eb="9">
      <t>ホウメン</t>
    </rPh>
    <rPh sb="18" eb="19">
      <t>アカ</t>
    </rPh>
    <rPh sb="20" eb="21">
      <t>ハシ</t>
    </rPh>
    <rPh sb="22" eb="23">
      <t>ワタ</t>
    </rPh>
    <phoneticPr fontId="1"/>
  </si>
  <si>
    <r>
      <t xml:space="preserve">             </t>
    </r>
    <r>
      <rPr>
        <sz val="10"/>
        <rFont val="ＭＳ Ｐゴシック"/>
        <family val="3"/>
        <charset val="128"/>
      </rPr>
      <t>房総スカイライン有料道路方面　右 出光GS</t>
    </r>
    <rPh sb="13" eb="15">
      <t>ボウソウ</t>
    </rPh>
    <rPh sb="21" eb="23">
      <t>ユウリョウ</t>
    </rPh>
    <rPh sb="23" eb="25">
      <t>ドウロ</t>
    </rPh>
    <rPh sb="25" eb="27">
      <t>ホウメン</t>
    </rPh>
    <rPh sb="28" eb="29">
      <t>ミギ</t>
    </rPh>
    <rPh sb="30" eb="32">
      <t>イデミツ</t>
    </rPh>
    <phoneticPr fontId="1"/>
  </si>
  <si>
    <r>
      <t>天津</t>
    </r>
    <r>
      <rPr>
        <sz val="11"/>
        <rFont val="ＭＳ Ｐゴシック"/>
        <family val="3"/>
        <charset val="128"/>
      </rPr>
      <t>市街</t>
    </r>
    <r>
      <rPr>
        <sz val="11"/>
        <rFont val="ＭＳ Ｐゴシック"/>
        <family val="3"/>
        <charset val="128"/>
      </rPr>
      <t>方面　　　　　　　　　　</t>
    </r>
    <r>
      <rPr>
        <sz val="10"/>
        <rFont val="ＭＳ Ｐゴシック"/>
        <family val="3"/>
        <charset val="128"/>
      </rPr>
      <t>　左 大日寺</t>
    </r>
    <rPh sb="0" eb="2">
      <t>アマツ</t>
    </rPh>
    <rPh sb="2" eb="4">
      <t>シガイ</t>
    </rPh>
    <rPh sb="4" eb="6">
      <t>ホウメン</t>
    </rPh>
    <rPh sb="17" eb="18">
      <t>ヒダリ</t>
    </rPh>
    <rPh sb="19" eb="20">
      <t>ダイ</t>
    </rPh>
    <rPh sb="21" eb="22">
      <t>ジ</t>
    </rPh>
    <phoneticPr fontId="1"/>
  </si>
  <si>
    <r>
      <t>冷凍団地方面　</t>
    </r>
    <r>
      <rPr>
        <sz val="10"/>
        <rFont val="ＭＳ Ｐゴシック"/>
        <family val="3"/>
        <charset val="128"/>
      </rPr>
      <t>信号の次 手前「協同水産流通」</t>
    </r>
    <rPh sb="0" eb="2">
      <t>レイトウ</t>
    </rPh>
    <rPh sb="2" eb="4">
      <t>ダンチ</t>
    </rPh>
    <rPh sb="4" eb="6">
      <t>ホウメン</t>
    </rPh>
    <rPh sb="7" eb="9">
      <t>シンゴウ</t>
    </rPh>
    <rPh sb="10" eb="11">
      <t>ツギ</t>
    </rPh>
    <rPh sb="12" eb="14">
      <t>テマエ</t>
    </rPh>
    <rPh sb="15" eb="17">
      <t>キョウドウ</t>
    </rPh>
    <rPh sb="17" eb="19">
      <t>スイサン</t>
    </rPh>
    <rPh sb="19" eb="21">
      <t>リュウツウ</t>
    </rPh>
    <phoneticPr fontId="1"/>
  </si>
  <si>
    <r>
      <t>道なり右カーブ</t>
    </r>
    <r>
      <rPr>
        <sz val="11"/>
        <rFont val="ＭＳ Ｐゴシック"/>
        <family val="3"/>
        <charset val="128"/>
      </rPr>
      <t>　　「　　　　　」看板</t>
    </r>
    <rPh sb="0" eb="1">
      <t>ミチ</t>
    </rPh>
    <rPh sb="3" eb="4">
      <t>ミギ</t>
    </rPh>
    <rPh sb="16" eb="18">
      <t>カンバン</t>
    </rPh>
    <phoneticPr fontId="1"/>
  </si>
  <si>
    <r>
      <t>幕張メッセ、QVCﾏﾘﾝﾌｨｰﾙﾄﾞ方面　</t>
    </r>
    <r>
      <rPr>
        <sz val="10"/>
        <rFont val="ＭＳ Ｐゴシック"/>
        <family val="3"/>
        <charset val="128"/>
      </rPr>
      <t>左前viva home</t>
    </r>
    <rPh sb="0" eb="2">
      <t>マクハリ</t>
    </rPh>
    <rPh sb="18" eb="20">
      <t>ホウメン</t>
    </rPh>
    <rPh sb="21" eb="23">
      <t>ヒダリマエ</t>
    </rPh>
    <phoneticPr fontId="1"/>
  </si>
  <si>
    <r>
      <rPr>
        <sz val="11"/>
        <rFont val="ＭＳ Ｐゴシック"/>
        <family val="3"/>
        <charset val="128"/>
      </rPr>
      <t>正面「</t>
    </r>
    <r>
      <rPr>
        <sz val="11"/>
        <rFont val="ＭＳ Ｐゴシック"/>
        <family val="3"/>
        <charset val="128"/>
      </rPr>
      <t>蘇我方面</t>
    </r>
    <r>
      <rPr>
        <sz val="11"/>
        <rFont val="ＭＳ Ｐゴシック"/>
        <family val="3"/>
        <charset val="128"/>
      </rPr>
      <t>」看板　　　　　　　　JR高架潜る</t>
    </r>
    <rPh sb="0" eb="2">
      <t>ショウメン</t>
    </rPh>
    <rPh sb="3" eb="5">
      <t>ソガ</t>
    </rPh>
    <rPh sb="5" eb="7">
      <t>ホウメン</t>
    </rPh>
    <rPh sb="8" eb="10">
      <t>カンバン</t>
    </rPh>
    <rPh sb="20" eb="22">
      <t>コウカ</t>
    </rPh>
    <phoneticPr fontId="1"/>
  </si>
  <si>
    <r>
      <t xml:space="preserve">茂原街道   </t>
    </r>
    <r>
      <rPr>
        <sz val="10"/>
        <rFont val="ＭＳ Ｐゴシック"/>
        <family val="3"/>
        <charset val="128"/>
      </rPr>
      <t>茂原　　　　　　　　　　　　　左711</t>
    </r>
    <rPh sb="0" eb="2">
      <t>モバラ</t>
    </rPh>
    <rPh sb="2" eb="4">
      <t>カイドウ</t>
    </rPh>
    <rPh sb="7" eb="9">
      <t>モバラ</t>
    </rPh>
    <rPh sb="22" eb="23">
      <t>ヒダリ</t>
    </rPh>
    <phoneticPr fontId="1"/>
  </si>
  <si>
    <r>
      <t>国道297号方面　　</t>
    </r>
    <r>
      <rPr>
        <sz val="9"/>
        <rFont val="ＭＳ Ｐゴシック"/>
        <family val="3"/>
        <charset val="128"/>
      </rPr>
      <t>正面「笠森鶴舞自然公園」看板</t>
    </r>
    <r>
      <rPr>
        <sz val="11"/>
        <rFont val="ＭＳ Ｐゴシック"/>
        <family val="3"/>
        <charset val="128"/>
      </rPr>
      <t xml:space="preserve">
</t>
    </r>
    <r>
      <rPr>
        <sz val="11"/>
        <rFont val="ＭＳ Ｐゴシック"/>
        <family val="3"/>
        <charset val="128"/>
      </rPr>
      <t>右折後の下りスピード出しすぎ注意</t>
    </r>
    <rPh sb="0" eb="2">
      <t>コクドウ</t>
    </rPh>
    <rPh sb="5" eb="6">
      <t>ゴウ</t>
    </rPh>
    <rPh sb="6" eb="8">
      <t>ホウメン</t>
    </rPh>
    <rPh sb="10" eb="12">
      <t>ショウメン</t>
    </rPh>
    <rPh sb="13" eb="15">
      <t>カサモリ</t>
    </rPh>
    <rPh sb="15" eb="17">
      <t>ツルマイ</t>
    </rPh>
    <rPh sb="17" eb="19">
      <t>シゼン</t>
    </rPh>
    <rPh sb="19" eb="21">
      <t>コウエン</t>
    </rPh>
    <rPh sb="22" eb="24">
      <t>カンバン</t>
    </rPh>
    <rPh sb="25" eb="27">
      <t>ウセツ</t>
    </rPh>
    <rPh sb="27" eb="28">
      <t>ゴ</t>
    </rPh>
    <rPh sb="29" eb="30">
      <t>クダ</t>
    </rPh>
    <phoneticPr fontId="1"/>
  </si>
  <si>
    <r>
      <rPr>
        <sz val="11"/>
        <rFont val="ＭＳ Ｐゴシック"/>
        <family val="3"/>
        <charset val="128"/>
      </rPr>
      <t>勝浦方面　　</t>
    </r>
    <rPh sb="0" eb="2">
      <t>カツウラ</t>
    </rPh>
    <rPh sb="2" eb="4">
      <t>ホウメン</t>
    </rPh>
    <phoneticPr fontId="1"/>
  </si>
  <si>
    <r>
      <t>古敷谷方面　　　　　　　　左</t>
    </r>
    <r>
      <rPr>
        <sz val="10"/>
        <rFont val="ＭＳ Ｐゴシック"/>
        <family val="3"/>
        <charset val="128"/>
      </rPr>
      <t>側 寿司割烹千鶴</t>
    </r>
    <rPh sb="0" eb="1">
      <t>フル</t>
    </rPh>
    <rPh sb="1" eb="2">
      <t>シ</t>
    </rPh>
    <rPh sb="2" eb="3">
      <t>タニ</t>
    </rPh>
    <rPh sb="3" eb="5">
      <t>ホウメン</t>
    </rPh>
    <rPh sb="13" eb="14">
      <t>ヒダリ</t>
    </rPh>
    <rPh sb="14" eb="15">
      <t>カワ</t>
    </rPh>
    <rPh sb="16" eb="18">
      <t>スシ</t>
    </rPh>
    <rPh sb="18" eb="20">
      <t>カッポウ</t>
    </rPh>
    <rPh sb="20" eb="22">
      <t>チヅル</t>
    </rPh>
    <phoneticPr fontId="1"/>
  </si>
  <si>
    <r>
      <t xml:space="preserve">レイクライン </t>
    </r>
    <r>
      <rPr>
        <sz val="10"/>
        <rFont val="ＭＳ Ｐゴシック"/>
        <family val="3"/>
        <charset val="128"/>
      </rPr>
      <t>標識</t>
    </r>
    <rPh sb="7" eb="9">
      <t>ヒョウシキ</t>
    </rPh>
    <phoneticPr fontId="1"/>
  </si>
  <si>
    <r>
      <t>久留里方面　　　　　　　　　　</t>
    </r>
    <r>
      <rPr>
        <sz val="10"/>
        <rFont val="ＭＳ Ｐゴシック"/>
        <family val="3"/>
        <charset val="128"/>
      </rPr>
      <t>左手前ﾔﾏｻﾞｷｼｮｯﾌﾟ</t>
    </r>
    <rPh sb="0" eb="3">
      <t>クルリ</t>
    </rPh>
    <rPh sb="3" eb="5">
      <t>ホウメン</t>
    </rPh>
    <rPh sb="15" eb="16">
      <t>ヒダリ</t>
    </rPh>
    <rPh sb="16" eb="18">
      <t>テマエ</t>
    </rPh>
    <phoneticPr fontId="1"/>
  </si>
  <si>
    <r>
      <t xml:space="preserve">OPEN 8:34 - CLOSE 10:39 
</t>
    </r>
    <r>
      <rPr>
        <sz val="11"/>
        <rFont val="ＭＳ Ｐゴシック"/>
        <family val="3"/>
        <charset val="128"/>
      </rPr>
      <t>レシート取得後すぐにNo.28の交差点右折</t>
    </r>
    <rPh sb="29" eb="31">
      <t>シュトク</t>
    </rPh>
    <rPh sb="31" eb="32">
      <t>ゴ</t>
    </rPh>
    <rPh sb="41" eb="44">
      <t>コウサテン</t>
    </rPh>
    <rPh sb="44" eb="46">
      <t>ウセツ</t>
    </rPh>
    <phoneticPr fontId="1"/>
  </si>
  <si>
    <r>
      <t xml:space="preserve">OPEN 9:46 - CLOSE 13:16
</t>
    </r>
    <r>
      <rPr>
        <sz val="11"/>
        <rFont val="ＭＳ Ｐゴシック"/>
        <family val="3"/>
        <charset val="128"/>
      </rPr>
      <t>レシート取得後、K181を直進</t>
    </r>
    <rPh sb="28" eb="31">
      <t>シュトクゴ</t>
    </rPh>
    <rPh sb="37" eb="39">
      <t>チョクシン</t>
    </rPh>
    <phoneticPr fontId="1"/>
  </si>
  <si>
    <r>
      <rPr>
        <b/>
        <sz val="11"/>
        <rFont val="ＭＳ Ｐゴシック"/>
        <family val="3"/>
        <charset val="128"/>
      </rPr>
      <t>OPEN 11:25  - CLOSE 17:00</t>
    </r>
    <r>
      <rPr>
        <sz val="11"/>
        <rFont val="ＭＳ Ｐゴシック"/>
        <family val="3"/>
        <charset val="128"/>
      </rPr>
      <t xml:space="preserve">
レシート取得後右へK85を直進</t>
    </r>
    <rPh sb="33" eb="34">
      <t>ミギ</t>
    </rPh>
    <rPh sb="39" eb="41">
      <t>チョクシン</t>
    </rPh>
    <phoneticPr fontId="1"/>
  </si>
  <si>
    <r>
      <t xml:space="preserve">OPEN 12:53 - CLOSE 20:30
</t>
    </r>
    <r>
      <rPr>
        <sz val="11"/>
        <rFont val="ＭＳ Ｐゴシック"/>
        <family val="3"/>
        <charset val="128"/>
      </rPr>
      <t>レシート取得後、K15を直進</t>
    </r>
    <rPh sb="29" eb="32">
      <t>シュトクゴ</t>
    </rPh>
    <rPh sb="37" eb="39">
      <t>チョクシン</t>
    </rPh>
    <phoneticPr fontId="1"/>
  </si>
  <si>
    <r>
      <rPr>
        <sz val="10"/>
        <rFont val="ＭＳ Ｐゴシック"/>
        <family val="3"/>
        <charset val="128"/>
      </rPr>
      <t>(手前右側）</t>
    </r>
    <r>
      <rPr>
        <sz val="11"/>
        <rFont val="ＭＳ Ｐゴシック"/>
        <family val="3"/>
        <charset val="128"/>
      </rPr>
      <t>亀山ダム方面</t>
    </r>
    <rPh sb="1" eb="3">
      <t>テマエ</t>
    </rPh>
    <rPh sb="3" eb="5">
      <t>ミギガワ</t>
    </rPh>
    <rPh sb="6" eb="8">
      <t>カメヤマ</t>
    </rPh>
    <rPh sb="10" eb="12">
      <t>ホウメン</t>
    </rPh>
    <phoneticPr fontId="1"/>
  </si>
  <si>
    <r>
      <t>S「七井</t>
    </r>
    <r>
      <rPr>
        <sz val="11"/>
        <rFont val="ＭＳ Ｐゴシック"/>
        <family val="3"/>
        <charset val="128"/>
      </rPr>
      <t>土</t>
    </r>
    <r>
      <rPr>
        <sz val="11"/>
        <color theme="1"/>
        <rFont val="ＭＳ Ｐゴシック"/>
        <family val="3"/>
        <charset val="128"/>
        <scheme val="minor"/>
      </rPr>
      <t>」</t>
    </r>
    <rPh sb="2" eb="3">
      <t>ナナ</t>
    </rPh>
    <phoneticPr fontId="1"/>
  </si>
  <si>
    <r>
      <t>正面 ボーリング場</t>
    </r>
    <r>
      <rPr>
        <sz val="11"/>
        <color indexed="10"/>
        <rFont val="ＭＳ Ｐゴシック"/>
        <family val="3"/>
        <charset val="128"/>
      </rPr>
      <t>　　右前ローソン</t>
    </r>
    <rPh sb="0" eb="2">
      <t>ショウメン</t>
    </rPh>
    <rPh sb="8" eb="9">
      <t>ジョウ</t>
    </rPh>
    <rPh sb="11" eb="13">
      <t>ミギマエ</t>
    </rPh>
    <phoneticPr fontId="1"/>
  </si>
  <si>
    <t>S 「公園プール入口」</t>
    <rPh sb="3" eb="5">
      <t>コウエン</t>
    </rPh>
    <rPh sb="8" eb="10">
      <t>イリグチ</t>
    </rPh>
    <phoneticPr fontId="1"/>
  </si>
  <si>
    <t>十左</t>
    <rPh sb="1" eb="2">
      <t>ヒダリ</t>
    </rPh>
    <phoneticPr fontId="1"/>
  </si>
  <si>
    <t>S 「稲毛高校前」</t>
    <rPh sb="3" eb="5">
      <t>イナゲ</t>
    </rPh>
    <rPh sb="5" eb="8">
      <t>コウコウマエ</t>
    </rPh>
    <phoneticPr fontId="1"/>
  </si>
  <si>
    <t>」左</t>
    <rPh sb="1" eb="2">
      <t>ヒダリ</t>
    </rPh>
    <phoneticPr fontId="11"/>
  </si>
  <si>
    <t>道なり左</t>
    <rPh sb="0" eb="1">
      <t>ミチ</t>
    </rPh>
    <rPh sb="3" eb="4">
      <t>ヒダリ</t>
    </rPh>
    <phoneticPr fontId="1"/>
  </si>
  <si>
    <t>S 「黒砂橋西側 」</t>
    <rPh sb="3" eb="5">
      <t>クロスナ</t>
    </rPh>
    <rPh sb="5" eb="6">
      <t>バシ</t>
    </rPh>
    <rPh sb="6" eb="8">
      <t>ニシガワ</t>
    </rPh>
    <phoneticPr fontId="1"/>
  </si>
  <si>
    <t>JR京葉線をくぐってすぐ</t>
    <rPh sb="2" eb="5">
      <t>ケイヨウセン</t>
    </rPh>
    <phoneticPr fontId="1"/>
  </si>
  <si>
    <t>S 「千葉みなと駅 」</t>
    <rPh sb="3" eb="5">
      <t>チバ</t>
    </rPh>
    <rPh sb="8" eb="9">
      <t>エキ</t>
    </rPh>
    <phoneticPr fontId="1"/>
  </si>
  <si>
    <t>┼直</t>
    <rPh sb="1" eb="2">
      <t>チョク</t>
    </rPh>
    <phoneticPr fontId="1"/>
  </si>
  <si>
    <t>直進</t>
    <rPh sb="0" eb="2">
      <t>チョクシン</t>
    </rPh>
    <phoneticPr fontId="11"/>
  </si>
  <si>
    <t>Ver1.1 (2016/03/7)</t>
    <phoneticPr fontId="1"/>
  </si>
  <si>
    <t>区間</t>
  </si>
  <si>
    <t>合計</t>
  </si>
  <si>
    <t>通過点</t>
  </si>
  <si>
    <t>ルート</t>
  </si>
  <si>
    <t>情報・その他　[ ]行先道標</t>
  </si>
  <si>
    <t>左</t>
  </si>
  <si>
    <t/>
  </si>
  <si>
    <t>市道</t>
  </si>
  <si>
    <t>直</t>
  </si>
  <si>
    <t>S</t>
  </si>
  <si>
    <t>S　　　</t>
  </si>
  <si>
    <t>R357</t>
  </si>
  <si>
    <t>K14</t>
  </si>
  <si>
    <t>うぐいすライン</t>
  </si>
  <si>
    <t>K284</t>
  </si>
  <si>
    <t>K171</t>
  </si>
  <si>
    <t>R297</t>
  </si>
  <si>
    <t>K168</t>
  </si>
  <si>
    <t>K173</t>
  </si>
  <si>
    <t>K81</t>
  </si>
  <si>
    <t>K172</t>
  </si>
  <si>
    <t>K32</t>
  </si>
  <si>
    <t>R465</t>
  </si>
  <si>
    <t>K24</t>
  </si>
  <si>
    <t>K181</t>
  </si>
  <si>
    <t>K181、R128</t>
  </si>
  <si>
    <t>K150、K148</t>
  </si>
  <si>
    <t>K85</t>
  </si>
  <si>
    <t>R128</t>
  </si>
  <si>
    <t>K13</t>
  </si>
  <si>
    <t>K21</t>
  </si>
  <si>
    <t>K130</t>
  </si>
  <si>
    <t>K20</t>
  </si>
  <si>
    <t>K15</t>
  </si>
  <si>
    <t>http://yahoo.jp/7npCCQ</t>
    <phoneticPr fontId="11"/>
  </si>
  <si>
    <t>冷凍団地方面　信号の次 手前「協同水産流通」</t>
    <rPh sb="0" eb="2">
      <t>レイトウ</t>
    </rPh>
    <rPh sb="2" eb="4">
      <t>ダンチ</t>
    </rPh>
    <rPh sb="4" eb="6">
      <t>ホウメン</t>
    </rPh>
    <rPh sb="7" eb="9">
      <t>シンゴウ</t>
    </rPh>
    <rPh sb="10" eb="11">
      <t>ツギ</t>
    </rPh>
    <rPh sb="12" eb="14">
      <t>テマエ</t>
    </rPh>
    <rPh sb="15" eb="17">
      <t>キョウドウ</t>
    </rPh>
    <rPh sb="17" eb="19">
      <t>スイサン</t>
    </rPh>
    <rPh sb="19" eb="21">
      <t>リュウツウ</t>
    </rPh>
    <phoneticPr fontId="1"/>
  </si>
  <si>
    <t>幕張メッセ、QVCﾏﾘﾝﾌｨｰﾙﾄﾞ方面　左前viva home</t>
    <rPh sb="0" eb="2">
      <t>マクハリ</t>
    </rPh>
    <rPh sb="18" eb="20">
      <t>ホウメン</t>
    </rPh>
    <rPh sb="21" eb="23">
      <t>ヒダリマエ</t>
    </rPh>
    <phoneticPr fontId="1"/>
  </si>
  <si>
    <t>左</t>
    <rPh sb="0" eb="1">
      <t>ヒダリ</t>
    </rPh>
    <phoneticPr fontId="23"/>
  </si>
  <si>
    <t>Y</t>
  </si>
  <si>
    <t>Y</t>
    <phoneticPr fontId="23"/>
  </si>
  <si>
    <t>┴</t>
  </si>
  <si>
    <t>右</t>
  </si>
  <si>
    <t>├</t>
  </si>
  <si>
    <t>┤</t>
  </si>
  <si>
    <t>┼</t>
  </si>
  <si>
    <t>十</t>
  </si>
  <si>
    <t>」</t>
  </si>
  <si>
    <t>┬</t>
  </si>
  <si>
    <t>ID</t>
    <phoneticPr fontId="23"/>
  </si>
  <si>
    <t>正面 ボーリング場　　右前ローソン</t>
    <rPh sb="0" eb="2">
      <t>ショウメン</t>
    </rPh>
    <rPh sb="8" eb="9">
      <t>ジョウ</t>
    </rPh>
    <rPh sb="11" eb="13">
      <t>ミギマエ</t>
    </rPh>
    <phoneticPr fontId="1"/>
  </si>
  <si>
    <t>道なり右カーブ　　「　　　　　」看板</t>
    <rPh sb="0" eb="1">
      <t>ミチ</t>
    </rPh>
    <rPh sb="3" eb="4">
      <t>ミギ</t>
    </rPh>
    <rPh sb="16" eb="18">
      <t>カンバン</t>
    </rPh>
    <phoneticPr fontId="1"/>
  </si>
  <si>
    <r>
      <rPr>
        <sz val="12"/>
        <rFont val="ＭＳ Ｐゴシック"/>
        <family val="3"/>
        <charset val="128"/>
        <scheme val="minor"/>
      </rPr>
      <t>正面「蘇我方面」看板　　　　　　　　JR高架潜る</t>
    </r>
    <rPh sb="0" eb="2">
      <t>ショウメン</t>
    </rPh>
    <rPh sb="3" eb="5">
      <t>ソガ</t>
    </rPh>
    <rPh sb="5" eb="7">
      <t>ホウメン</t>
    </rPh>
    <rPh sb="8" eb="10">
      <t>カンバン</t>
    </rPh>
    <rPh sb="20" eb="22">
      <t>コウカ</t>
    </rPh>
    <phoneticPr fontId="1"/>
  </si>
  <si>
    <r>
      <t xml:space="preserve">茂原街道   </t>
    </r>
    <r>
      <rPr>
        <sz val="12"/>
        <rFont val="ＭＳ Ｐゴシック"/>
        <family val="3"/>
        <charset val="128"/>
        <scheme val="minor"/>
      </rPr>
      <t>茂原　　　　　　　　　　　　　左711</t>
    </r>
    <rPh sb="0" eb="2">
      <t>モバラ</t>
    </rPh>
    <rPh sb="2" eb="4">
      <t>カイドウ</t>
    </rPh>
    <rPh sb="7" eb="9">
      <t>モバラ</t>
    </rPh>
    <rPh sb="22" eb="23">
      <t>ヒダリ</t>
    </rPh>
    <phoneticPr fontId="1"/>
  </si>
  <si>
    <r>
      <t>国道297号方面　　</t>
    </r>
    <r>
      <rPr>
        <sz val="12"/>
        <rFont val="ＭＳ Ｐゴシック"/>
        <family val="3"/>
        <charset val="128"/>
        <scheme val="minor"/>
      </rPr>
      <t>正面「笠森鶴舞自然公園」看板
右折後の下りスピード出しすぎ注意</t>
    </r>
    <rPh sb="0" eb="2">
      <t>コクドウ</t>
    </rPh>
    <rPh sb="5" eb="6">
      <t>ゴウ</t>
    </rPh>
    <rPh sb="6" eb="8">
      <t>ホウメン</t>
    </rPh>
    <rPh sb="10" eb="12">
      <t>ショウメン</t>
    </rPh>
    <rPh sb="13" eb="15">
      <t>カサモリ</t>
    </rPh>
    <rPh sb="15" eb="17">
      <t>ツルマイ</t>
    </rPh>
    <rPh sb="17" eb="19">
      <t>シゼン</t>
    </rPh>
    <rPh sb="19" eb="21">
      <t>コウエン</t>
    </rPh>
    <rPh sb="22" eb="24">
      <t>カンバン</t>
    </rPh>
    <rPh sb="25" eb="27">
      <t>ウセツ</t>
    </rPh>
    <rPh sb="27" eb="28">
      <t>ゴ</t>
    </rPh>
    <rPh sb="29" eb="30">
      <t>クダ</t>
    </rPh>
    <phoneticPr fontId="1"/>
  </si>
  <si>
    <r>
      <rPr>
        <sz val="12"/>
        <rFont val="ＭＳ Ｐゴシック"/>
        <family val="3"/>
        <charset val="128"/>
        <scheme val="minor"/>
      </rPr>
      <t>勝浦方面　　</t>
    </r>
    <rPh sb="0" eb="2">
      <t>カツウラ</t>
    </rPh>
    <rPh sb="2" eb="4">
      <t>ホウメン</t>
    </rPh>
    <phoneticPr fontId="1"/>
  </si>
  <si>
    <r>
      <t xml:space="preserve">OPEN 8:34 - CLOSE 10:39 
</t>
    </r>
    <r>
      <rPr>
        <sz val="12"/>
        <rFont val="ＭＳ Ｐゴシック"/>
        <family val="3"/>
        <charset val="128"/>
        <scheme val="minor"/>
      </rPr>
      <t>レシート取得後すぐにNo.28の交差点右折</t>
    </r>
    <rPh sb="29" eb="31">
      <t>シュトク</t>
    </rPh>
    <rPh sb="31" eb="32">
      <t>ゴ</t>
    </rPh>
    <rPh sb="41" eb="44">
      <t>コウサテン</t>
    </rPh>
    <rPh sb="44" eb="46">
      <t>ウセツ</t>
    </rPh>
    <phoneticPr fontId="1"/>
  </si>
  <si>
    <r>
      <t>古敷谷方面　　　　　　　　左</t>
    </r>
    <r>
      <rPr>
        <sz val="12"/>
        <rFont val="ＭＳ Ｐゴシック"/>
        <family val="3"/>
        <charset val="128"/>
        <scheme val="minor"/>
      </rPr>
      <t>側 寿司割烹千鶴</t>
    </r>
    <rPh sb="0" eb="1">
      <t>フル</t>
    </rPh>
    <rPh sb="1" eb="2">
      <t>シ</t>
    </rPh>
    <rPh sb="2" eb="3">
      <t>タニ</t>
    </rPh>
    <rPh sb="3" eb="5">
      <t>ホウメン</t>
    </rPh>
    <rPh sb="13" eb="14">
      <t>ヒダリ</t>
    </rPh>
    <rPh sb="14" eb="15">
      <t>カワ</t>
    </rPh>
    <rPh sb="16" eb="18">
      <t>スシ</t>
    </rPh>
    <rPh sb="18" eb="20">
      <t>カッポウ</t>
    </rPh>
    <rPh sb="20" eb="22">
      <t>チヅル</t>
    </rPh>
    <phoneticPr fontId="1"/>
  </si>
  <si>
    <r>
      <t xml:space="preserve">レイクライン </t>
    </r>
    <r>
      <rPr>
        <sz val="12"/>
        <rFont val="ＭＳ Ｐゴシック"/>
        <family val="3"/>
        <charset val="128"/>
        <scheme val="minor"/>
      </rPr>
      <t>標識</t>
    </r>
    <rPh sb="7" eb="9">
      <t>ヒョウシキ</t>
    </rPh>
    <phoneticPr fontId="1"/>
  </si>
  <si>
    <r>
      <t>久留里方面　　　　　　　　　　</t>
    </r>
    <r>
      <rPr>
        <sz val="12"/>
        <rFont val="ＭＳ Ｐゴシック"/>
        <family val="3"/>
        <charset val="128"/>
        <scheme val="minor"/>
      </rPr>
      <t>左手前ﾔﾏｻﾞｷｼｮｯﾌﾟ</t>
    </r>
    <rPh sb="0" eb="3">
      <t>クルリ</t>
    </rPh>
    <rPh sb="3" eb="5">
      <t>ホウメン</t>
    </rPh>
    <rPh sb="15" eb="16">
      <t>ヒダリ</t>
    </rPh>
    <rPh sb="16" eb="18">
      <t>テマエ</t>
    </rPh>
    <phoneticPr fontId="1"/>
  </si>
  <si>
    <r>
      <t>夕木台経由養老渓谷駅9.5kmの道標
右下へ下る
70.7kmからN0.37まで</t>
    </r>
    <r>
      <rPr>
        <b/>
        <sz val="12"/>
        <rFont val="ＭＳ Ｐゴシック"/>
        <family val="3"/>
        <charset val="128"/>
        <scheme val="minor"/>
      </rPr>
      <t>約400mダート区間</t>
    </r>
    <rPh sb="0" eb="1">
      <t>ユウ</t>
    </rPh>
    <rPh sb="1" eb="2">
      <t>キ</t>
    </rPh>
    <rPh sb="2" eb="3">
      <t>ダイ</t>
    </rPh>
    <rPh sb="3" eb="5">
      <t>ケイユ</t>
    </rPh>
    <rPh sb="5" eb="7">
      <t>ヨウロウ</t>
    </rPh>
    <rPh sb="7" eb="9">
      <t>ケイコク</t>
    </rPh>
    <rPh sb="9" eb="10">
      <t>エキ</t>
    </rPh>
    <rPh sb="16" eb="18">
      <t>ドウヒョウ</t>
    </rPh>
    <rPh sb="19" eb="20">
      <t>ミギ</t>
    </rPh>
    <rPh sb="20" eb="21">
      <t>シタ</t>
    </rPh>
    <rPh sb="22" eb="23">
      <t>クダ</t>
    </rPh>
    <rPh sb="40" eb="41">
      <t>ヤク</t>
    </rPh>
    <rPh sb="48" eb="50">
      <t>クカン</t>
    </rPh>
    <phoneticPr fontId="1"/>
  </si>
  <si>
    <r>
      <t xml:space="preserve"> </t>
    </r>
    <r>
      <rPr>
        <sz val="12"/>
        <rFont val="ＭＳ Ｐゴシック"/>
        <family val="3"/>
        <charset val="128"/>
        <scheme val="minor"/>
      </rPr>
      <t>左に記念碑</t>
    </r>
    <rPh sb="1" eb="2">
      <t>ヒダリ</t>
    </rPh>
    <rPh sb="3" eb="6">
      <t>キネンヒ</t>
    </rPh>
    <phoneticPr fontId="1"/>
  </si>
  <si>
    <r>
      <rPr>
        <sz val="12"/>
        <rFont val="ＭＳ Ｐゴシック"/>
        <family val="3"/>
        <charset val="128"/>
        <scheme val="minor"/>
      </rPr>
      <t>(手前右側）亀山ダム方面</t>
    </r>
    <rPh sb="1" eb="3">
      <t>テマエ</t>
    </rPh>
    <rPh sb="3" eb="5">
      <t>ミギガワ</t>
    </rPh>
    <rPh sb="6" eb="8">
      <t>カメヤマ</t>
    </rPh>
    <rPh sb="10" eb="12">
      <t>ホウメン</t>
    </rPh>
    <phoneticPr fontId="1"/>
  </si>
  <si>
    <r>
      <rPr>
        <sz val="12"/>
        <rFont val="ＭＳ Ｐゴシック"/>
        <family val="3"/>
        <charset val="128"/>
        <scheme val="minor"/>
      </rPr>
      <t>鴨川 亀山ダム方面　　　　　　 　 赤い橋を渡る</t>
    </r>
    <rPh sb="0" eb="2">
      <t>カモガワ</t>
    </rPh>
    <rPh sb="3" eb="5">
      <t>カメヤマ</t>
    </rPh>
    <rPh sb="7" eb="9">
      <t>ホウメン</t>
    </rPh>
    <rPh sb="18" eb="19">
      <t>アカ</t>
    </rPh>
    <rPh sb="20" eb="21">
      <t>ハシ</t>
    </rPh>
    <rPh sb="22" eb="23">
      <t>ワタ</t>
    </rPh>
    <phoneticPr fontId="1"/>
  </si>
  <si>
    <r>
      <t xml:space="preserve">             </t>
    </r>
    <r>
      <rPr>
        <sz val="12"/>
        <rFont val="ＭＳ Ｐゴシック"/>
        <family val="3"/>
        <charset val="128"/>
        <scheme val="minor"/>
      </rPr>
      <t>房総スカイライン有料道路方面　右 出光GS</t>
    </r>
    <rPh sb="13" eb="15">
      <t>ボウソウ</t>
    </rPh>
    <rPh sb="21" eb="23">
      <t>ユウリョウ</t>
    </rPh>
    <rPh sb="23" eb="25">
      <t>ドウロ</t>
    </rPh>
    <rPh sb="25" eb="27">
      <t>ホウメン</t>
    </rPh>
    <rPh sb="28" eb="29">
      <t>ミギ</t>
    </rPh>
    <rPh sb="30" eb="32">
      <t>イデミツ</t>
    </rPh>
    <phoneticPr fontId="1"/>
  </si>
  <si>
    <r>
      <t>天津</t>
    </r>
    <r>
      <rPr>
        <sz val="12"/>
        <rFont val="ＭＳ Ｐゴシック"/>
        <family val="3"/>
        <charset val="128"/>
        <scheme val="minor"/>
      </rPr>
      <t>市街方面　　　　　　　　　　　左 大日寺</t>
    </r>
    <rPh sb="0" eb="2">
      <t>アマツ</t>
    </rPh>
    <rPh sb="2" eb="4">
      <t>シガイ</t>
    </rPh>
    <rPh sb="4" eb="6">
      <t>ホウメン</t>
    </rPh>
    <rPh sb="17" eb="18">
      <t>ヒダリ</t>
    </rPh>
    <rPh sb="19" eb="20">
      <t>ダイ</t>
    </rPh>
    <rPh sb="21" eb="22">
      <t>ジ</t>
    </rPh>
    <phoneticPr fontId="1"/>
  </si>
  <si>
    <r>
      <t xml:space="preserve">OPEN 9:46 - CLOSE 13:16
</t>
    </r>
    <r>
      <rPr>
        <sz val="12"/>
        <rFont val="ＭＳ Ｐゴシック"/>
        <family val="3"/>
        <charset val="128"/>
        <scheme val="minor"/>
      </rPr>
      <t>レシート取得後、K181を直進</t>
    </r>
    <rPh sb="28" eb="31">
      <t>シュトクゴ</t>
    </rPh>
    <rPh sb="37" eb="39">
      <t>チョクシン</t>
    </rPh>
    <phoneticPr fontId="1"/>
  </si>
  <si>
    <r>
      <t>大多喜・養老渓谷方面　　　</t>
    </r>
    <r>
      <rPr>
        <sz val="12"/>
        <rFont val="ＭＳ Ｐゴシック"/>
        <family val="3"/>
        <charset val="128"/>
        <scheme val="minor"/>
      </rPr>
      <t>左　亀山湖CC看板</t>
    </r>
    <rPh sb="0" eb="3">
      <t>オオタキ</t>
    </rPh>
    <rPh sb="4" eb="6">
      <t>ヨウロウ</t>
    </rPh>
    <rPh sb="6" eb="8">
      <t>ケイコク</t>
    </rPh>
    <rPh sb="8" eb="10">
      <t>ホウメン</t>
    </rPh>
    <rPh sb="13" eb="14">
      <t>ヒダリ</t>
    </rPh>
    <rPh sb="15" eb="17">
      <t>カメヤマ</t>
    </rPh>
    <rPh sb="17" eb="18">
      <t>コ</t>
    </rPh>
    <rPh sb="20" eb="22">
      <t>カンバン</t>
    </rPh>
    <phoneticPr fontId="1"/>
  </si>
  <si>
    <r>
      <rPr>
        <b/>
        <sz val="12"/>
        <rFont val="ＭＳ Ｐゴシック"/>
        <family val="3"/>
        <charset val="128"/>
        <scheme val="minor"/>
      </rPr>
      <t>OPEN 11:25  - CLOSE 17:00</t>
    </r>
    <r>
      <rPr>
        <sz val="12"/>
        <rFont val="ＭＳ Ｐゴシック"/>
        <family val="3"/>
        <charset val="128"/>
        <scheme val="minor"/>
      </rPr>
      <t xml:space="preserve">
レシート取得後右へK85を直進</t>
    </r>
    <rPh sb="33" eb="34">
      <t>ミギ</t>
    </rPh>
    <rPh sb="39" eb="41">
      <t>チョクシン</t>
    </rPh>
    <phoneticPr fontId="1"/>
  </si>
  <si>
    <r>
      <t>S「七井</t>
    </r>
    <r>
      <rPr>
        <sz val="12"/>
        <rFont val="ＭＳ Ｐゴシック"/>
        <family val="3"/>
        <charset val="128"/>
        <scheme val="minor"/>
      </rPr>
      <t>土</t>
    </r>
    <r>
      <rPr>
        <sz val="12"/>
        <color theme="1"/>
        <rFont val="ＭＳ Ｐゴシック"/>
        <family val="3"/>
        <charset val="128"/>
        <scheme val="minor"/>
      </rPr>
      <t>」</t>
    </r>
    <rPh sb="2" eb="3">
      <t>ナナ</t>
    </rPh>
    <phoneticPr fontId="1"/>
  </si>
  <si>
    <r>
      <t>右</t>
    </r>
    <r>
      <rPr>
        <sz val="12"/>
        <rFont val="ＭＳ Ｐゴシック"/>
        <family val="3"/>
        <charset val="128"/>
        <scheme val="minor"/>
      </rPr>
      <t>手前ﾃﾞｲﾘｰﾔﾏｻﾞｷ、左奥ﾌｧﾐﾘｰﾏｰﾄ</t>
    </r>
    <rPh sb="0" eb="1">
      <t>ミギ</t>
    </rPh>
    <rPh sb="1" eb="3">
      <t>テマエ</t>
    </rPh>
    <rPh sb="14" eb="15">
      <t>ヒダリ</t>
    </rPh>
    <rPh sb="15" eb="16">
      <t>オク</t>
    </rPh>
    <phoneticPr fontId="1"/>
  </si>
  <si>
    <r>
      <t xml:space="preserve">OPEN 12:53 - CLOSE 20:30
</t>
    </r>
    <r>
      <rPr>
        <sz val="12"/>
        <rFont val="ＭＳ Ｐゴシック"/>
        <family val="3"/>
        <charset val="128"/>
        <scheme val="minor"/>
      </rPr>
      <t>レシート取得後、K15を直進</t>
    </r>
    <rPh sb="29" eb="32">
      <t>シュトクゴ</t>
    </rPh>
    <rPh sb="37" eb="39">
      <t>チョクシン</t>
    </rPh>
    <phoneticPr fontId="1"/>
  </si>
  <si>
    <t>右</t>
    <rPh sb="0" eb="1">
      <t>ミギ</t>
    </rPh>
    <phoneticPr fontId="1"/>
  </si>
  <si>
    <t>折</t>
    <rPh sb="0" eb="1">
      <t>オリ</t>
    </rPh>
    <phoneticPr fontId="23"/>
  </si>
  <si>
    <t>ゴール デイリーヤマザキ 船橋高瀬町店</t>
    <rPh sb="13" eb="15">
      <t>フナバシ</t>
    </rPh>
    <rPh sb="15" eb="18">
      <t>タカセチョウ</t>
    </rPh>
    <rPh sb="18" eb="19">
      <t>ミセ</t>
    </rPh>
    <phoneticPr fontId="1"/>
  </si>
  <si>
    <t>ゴール受付 船橋港親水公園</t>
    <rPh sb="3" eb="5">
      <t>ウケツケ</t>
    </rPh>
    <phoneticPr fontId="1"/>
  </si>
  <si>
    <t>PC3 ファミリーマート 長生七井土店</t>
    <rPh sb="13" eb="15">
      <t>チョウセイ</t>
    </rPh>
    <rPh sb="15" eb="16">
      <t>ナナ</t>
    </rPh>
    <rPh sb="16" eb="17">
      <t>イ</t>
    </rPh>
    <rPh sb="17" eb="18">
      <t>ツチ</t>
    </rPh>
    <rPh sb="18" eb="19">
      <t>ミセ</t>
    </rPh>
    <phoneticPr fontId="1"/>
  </si>
  <si>
    <t>PC2 ファミリーマート 鴨川和泉店</t>
    <rPh sb="13" eb="15">
      <t>カモガワ</t>
    </rPh>
    <rPh sb="15" eb="17">
      <t>ワイズミ</t>
    </rPh>
    <rPh sb="17" eb="18">
      <t>ミセ</t>
    </rPh>
    <phoneticPr fontId="1"/>
  </si>
  <si>
    <t>PC1 ミニストップ 市原田尾店</t>
    <rPh sb="11" eb="13">
      <t>イチハラ</t>
    </rPh>
    <rPh sb="13" eb="15">
      <t>タオ</t>
    </rPh>
    <rPh sb="15" eb="16">
      <t>ミセ</t>
    </rPh>
    <phoneticPr fontId="1"/>
  </si>
  <si>
    <t>スタート 船橋港親水公園</t>
    <rPh sb="5" eb="7">
      <t>フナバシ</t>
    </rPh>
    <rPh sb="7" eb="8">
      <t>ミナト</t>
    </rPh>
    <rPh sb="8" eb="10">
      <t>シンスイ</t>
    </rPh>
    <rPh sb="10" eb="12">
      <t>コウエン</t>
    </rPh>
    <phoneticPr fontId="1"/>
  </si>
  <si>
    <r>
      <rPr>
        <b/>
        <sz val="12"/>
        <rFont val="ＭＳ Ｐゴシック"/>
        <family val="3"/>
        <charset val="128"/>
        <scheme val="minor"/>
      </rPr>
      <t xml:space="preserve">07:00 START </t>
    </r>
    <r>
      <rPr>
        <sz val="12"/>
        <rFont val="ＭＳ Ｐゴシック"/>
        <family val="3"/>
        <charset val="128"/>
        <scheme val="minor"/>
      </rPr>
      <t>公園を出て押ボタン信号渡り右折</t>
    </r>
    <rPh sb="12" eb="14">
      <t>コウエン</t>
    </rPh>
    <rPh sb="15" eb="16">
      <t>デ</t>
    </rPh>
    <rPh sb="17" eb="18">
      <t>オ</t>
    </rPh>
    <rPh sb="21" eb="23">
      <t>シンゴウ</t>
    </rPh>
    <rPh sb="23" eb="24">
      <t>ワタ</t>
    </rPh>
    <rPh sb="25" eb="27">
      <t>ウセツ</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</si>
</sst>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
  </numFmts>
  <fonts count="29"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1"/>
      <color indexed="8"/>
      <name val="ＭＳ Ｐゴシック"/>
      <family val="3"/>
      <charset val="128"/>
    </font>
    <font>
      <sz val="10"/>
      <name val="Arial"/>
      <family val="2"/>
    </font>
    <font>
      <sz val="10"/>
      <name val="ＭＳ Ｐゴシック"/>
      <family val="3"/>
      <charset val="128"/>
    </font>
    <font>
      <sz val="6"/>
      <name val="ＭＳ Ｐゴシック"/>
      <family val="3"/>
      <charset val="128"/>
    </font>
    <font>
      <sz val="10"/>
      <color indexed="10"/>
      <name val="ＭＳ Ｐゴシック"/>
      <family val="3"/>
      <charset val="128"/>
    </font>
    <font>
      <b/>
      <sz val="11"/>
      <name val="ＭＳ Ｐゴシック"/>
      <family val="3"/>
      <charset val="128"/>
    </font>
    <font>
      <b/>
      <sz val="11"/>
      <color indexed="10"/>
      <name val="ＭＳ Ｐゴシック"/>
      <family val="3"/>
      <charset val="128"/>
    </font>
    <font>
      <sz val="9"/>
      <name val="ＭＳ Ｐゴシック"/>
      <family val="3"/>
      <charset val="128"/>
    </font>
    <font>
      <sz val="6"/>
      <name val="ＭＳ Ｐゴシック"/>
      <family val="3"/>
      <charset val="128"/>
    </font>
    <font>
      <sz val="11"/>
      <color indexed="10"/>
      <name val="ＭＳ Ｐゴシック"/>
      <family val="3"/>
      <charset val="128"/>
    </font>
    <font>
      <u/>
      <sz val="11"/>
      <color theme="10"/>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b/>
      <sz val="11"/>
      <name val="ＭＳ Ｐゴシック"/>
      <family val="3"/>
      <charset val="128"/>
      <scheme val="minor"/>
    </font>
    <font>
      <sz val="10"/>
      <color theme="1"/>
      <name val="ＭＳ Ｐゴシック"/>
      <family val="3"/>
      <charset val="128"/>
      <scheme val="minor"/>
    </font>
    <font>
      <b/>
      <sz val="11"/>
      <color rgb="FFFF0000"/>
      <name val="ＭＳ Ｐゴシック"/>
      <family val="3"/>
      <charset val="128"/>
      <scheme val="minor"/>
    </font>
    <font>
      <sz val="10"/>
      <name val="ＭＳ Ｐゴシック"/>
      <family val="3"/>
      <charset val="128"/>
      <scheme val="minor"/>
    </font>
    <font>
      <sz val="10.5"/>
      <name val="ＭＳ Ｐゴシック"/>
      <family val="3"/>
      <charset val="128"/>
      <scheme val="minor"/>
    </font>
    <font>
      <sz val="11"/>
      <color rgb="FFFF0000"/>
      <name val="ＭＳ Ｐゴシック"/>
      <family val="3"/>
      <charset val="128"/>
    </font>
    <font>
      <sz val="10"/>
      <color rgb="FFFF0000"/>
      <name val="ＭＳ Ｐゴシック"/>
      <family val="3"/>
      <charset val="128"/>
      <scheme val="minor"/>
    </font>
    <font>
      <sz val="6"/>
      <name val="ＭＳ Ｐゴシック"/>
      <family val="3"/>
      <charset val="128"/>
      <scheme val="minor"/>
    </font>
    <font>
      <b/>
      <sz val="12"/>
      <color theme="0"/>
      <name val="ＭＳ Ｐゴシック"/>
      <family val="3"/>
      <charset val="128"/>
      <scheme val="minor"/>
    </font>
    <font>
      <sz val="12"/>
      <color theme="1"/>
      <name val="ＭＳ Ｐゴシック"/>
      <family val="3"/>
      <charset val="128"/>
      <scheme val="minor"/>
    </font>
    <font>
      <sz val="12"/>
      <name val="ＭＳ Ｐゴシック"/>
      <family val="3"/>
      <charset val="128"/>
      <scheme val="minor"/>
    </font>
    <font>
      <b/>
      <sz val="12"/>
      <name val="ＭＳ Ｐゴシック"/>
      <family val="3"/>
      <charset val="128"/>
      <scheme val="minor"/>
    </font>
    <font>
      <b/>
      <sz val="12"/>
      <color rgb="FFFF0000"/>
      <name val="ＭＳ Ｐゴシック"/>
      <family val="3"/>
      <charset val="128"/>
      <scheme val="minor"/>
    </font>
  </fonts>
  <fills count="6">
    <fill>
      <patternFill patternType="none"/>
    </fill>
    <fill>
      <patternFill patternType="gray125"/>
    </fill>
    <fill>
      <patternFill patternType="solid">
        <fgColor rgb="FFFFFF00"/>
        <bgColor indexed="64"/>
      </patternFill>
    </fill>
    <fill>
      <patternFill patternType="solid">
        <fgColor rgb="FFCCFFCC"/>
        <bgColor indexed="64"/>
      </patternFill>
    </fill>
    <fill>
      <patternFill patternType="solid">
        <fgColor theme="0"/>
        <bgColor indexed="64"/>
      </patternFill>
    </fill>
    <fill>
      <patternFill patternType="solid">
        <fgColor theme="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s>
  <cellStyleXfs count="5">
    <xf numFmtId="0" fontId="0" fillId="0" borderId="0">
      <alignment vertical="center"/>
    </xf>
    <xf numFmtId="0" fontId="13" fillId="0" borderId="0" applyNumberFormat="0" applyFill="0" applyBorder="0" applyAlignment="0" applyProtection="0">
      <alignment vertical="center"/>
    </xf>
    <xf numFmtId="0" fontId="4" fillId="0" borderId="0"/>
    <xf numFmtId="9" fontId="4" fillId="0" borderId="0" applyFont="0" applyFill="0" applyBorder="0" applyAlignment="0" applyProtection="0">
      <alignment vertical="center"/>
    </xf>
    <xf numFmtId="0" fontId="4" fillId="0" borderId="0"/>
  </cellStyleXfs>
  <cellXfs count="91">
    <xf numFmtId="0" fontId="0" fillId="0" borderId="0" xfId="0">
      <alignment vertical="center"/>
    </xf>
    <xf numFmtId="0" fontId="0" fillId="0" borderId="0" xfId="0" applyAlignment="1">
      <alignment horizontal="center" vertical="center"/>
    </xf>
    <xf numFmtId="0" fontId="0" fillId="0" borderId="1" xfId="0" applyBorder="1">
      <alignment vertical="center"/>
    </xf>
    <xf numFmtId="0" fontId="0" fillId="0" borderId="1" xfId="0" applyBorder="1" applyAlignment="1">
      <alignment horizontal="center" vertical="center"/>
    </xf>
    <xf numFmtId="0" fontId="0" fillId="0" borderId="0" xfId="0" applyAlignment="1">
      <alignment horizontal="left" vertical="center"/>
    </xf>
    <xf numFmtId="0" fontId="0" fillId="0" borderId="1" xfId="0" applyBorder="1" applyAlignment="1">
      <alignment horizontal="left" vertical="center"/>
    </xf>
    <xf numFmtId="0" fontId="0" fillId="2" borderId="1" xfId="0" applyFill="1" applyBorder="1">
      <alignment vertical="center"/>
    </xf>
    <xf numFmtId="0" fontId="0" fillId="2" borderId="1" xfId="0" applyFill="1" applyBorder="1" applyAlignment="1">
      <alignment horizontal="center" vertical="center"/>
    </xf>
    <xf numFmtId="0" fontId="15" fillId="0" borderId="1" xfId="0" applyFont="1" applyBorder="1" applyAlignment="1">
      <alignment horizontal="left" vertical="center" wrapText="1"/>
    </xf>
    <xf numFmtId="0" fontId="0" fillId="2" borderId="1" xfId="0" applyFill="1" applyBorder="1" applyAlignment="1">
      <alignment vertical="center" wrapText="1"/>
    </xf>
    <xf numFmtId="0" fontId="0" fillId="2" borderId="1" xfId="0" applyFill="1" applyBorder="1" applyAlignment="1">
      <alignment horizontal="left" vertical="center" wrapText="1"/>
    </xf>
    <xf numFmtId="0" fontId="14" fillId="0" borderId="0" xfId="0" applyFont="1">
      <alignment vertical="center"/>
    </xf>
    <xf numFmtId="0" fontId="15" fillId="2" borderId="1" xfId="0" applyFont="1" applyFill="1" applyBorder="1" applyAlignment="1">
      <alignment horizontal="left" vertical="center" wrapText="1"/>
    </xf>
    <xf numFmtId="0" fontId="15" fillId="0" borderId="0" xfId="0" applyFont="1">
      <alignment vertical="center"/>
    </xf>
    <xf numFmtId="0" fontId="0" fillId="3" borderId="1" xfId="0" applyFill="1" applyBorder="1">
      <alignment vertical="center"/>
    </xf>
    <xf numFmtId="0" fontId="15" fillId="3" borderId="1" xfId="0" applyFont="1" applyFill="1" applyBorder="1" applyAlignment="1">
      <alignment horizontal="center" vertical="center"/>
    </xf>
    <xf numFmtId="0" fontId="0" fillId="3" borderId="1" xfId="0" applyFill="1" applyBorder="1" applyAlignment="1">
      <alignment horizontal="center" vertical="center"/>
    </xf>
    <xf numFmtId="0" fontId="4" fillId="0" borderId="0" xfId="2" applyFont="1" applyAlignment="1">
      <alignment vertical="center"/>
    </xf>
    <xf numFmtId="0" fontId="5" fillId="0" borderId="0" xfId="2" applyFont="1" applyBorder="1" applyAlignment="1">
      <alignment horizontal="left" vertical="center"/>
    </xf>
    <xf numFmtId="0" fontId="5" fillId="0" borderId="0" xfId="2" applyFont="1" applyBorder="1" applyAlignment="1">
      <alignment vertical="center"/>
    </xf>
    <xf numFmtId="0" fontId="0" fillId="0" borderId="0" xfId="0" applyFont="1">
      <alignment vertical="center"/>
    </xf>
    <xf numFmtId="176" fontId="15" fillId="2" borderId="1" xfId="0" applyNumberFormat="1" applyFont="1" applyFill="1" applyBorder="1">
      <alignment vertical="center"/>
    </xf>
    <xf numFmtId="0" fontId="15" fillId="2" borderId="1" xfId="0" applyFont="1" applyFill="1" applyBorder="1" applyAlignment="1">
      <alignment horizontal="center" vertical="center"/>
    </xf>
    <xf numFmtId="0" fontId="16" fillId="2" borderId="1" xfId="0" applyFont="1" applyFill="1" applyBorder="1" applyAlignment="1">
      <alignment horizontal="left" vertical="center" wrapText="1"/>
    </xf>
    <xf numFmtId="0" fontId="15" fillId="0" borderId="1" xfId="0" applyFont="1" applyBorder="1">
      <alignment vertical="center"/>
    </xf>
    <xf numFmtId="176" fontId="15" fillId="0" borderId="1" xfId="0" applyNumberFormat="1" applyFont="1" applyBorder="1">
      <alignment vertical="center"/>
    </xf>
    <xf numFmtId="0" fontId="15" fillId="0" borderId="1" xfId="0" applyFont="1" applyBorder="1" applyAlignment="1">
      <alignment horizontal="center" vertical="center"/>
    </xf>
    <xf numFmtId="0" fontId="15" fillId="2" borderId="1" xfId="0" applyFont="1" applyFill="1" applyBorder="1">
      <alignment vertical="center"/>
    </xf>
    <xf numFmtId="0" fontId="15" fillId="0" borderId="0" xfId="0" applyFont="1" applyAlignment="1">
      <alignment horizontal="center" vertical="center"/>
    </xf>
    <xf numFmtId="0" fontId="15" fillId="0" borderId="0" xfId="0" applyFont="1" applyAlignment="1">
      <alignment horizontal="left" vertical="center"/>
    </xf>
    <xf numFmtId="0" fontId="15" fillId="0" borderId="1" xfId="0" applyFont="1" applyBorder="1" applyAlignment="1">
      <alignment horizontal="left" vertical="center"/>
    </xf>
    <xf numFmtId="0" fontId="14" fillId="0" borderId="1" xfId="0" applyFont="1" applyBorder="1" applyAlignment="1">
      <alignment horizontal="left" vertical="center"/>
    </xf>
    <xf numFmtId="0" fontId="15" fillId="2" borderId="1" xfId="0" applyFont="1" applyFill="1" applyBorder="1" applyAlignment="1">
      <alignment vertical="center" wrapText="1"/>
    </xf>
    <xf numFmtId="0" fontId="15" fillId="0" borderId="2" xfId="0" applyFont="1" applyBorder="1">
      <alignment vertical="center"/>
    </xf>
    <xf numFmtId="176" fontId="15" fillId="0" borderId="3" xfId="0" applyNumberFormat="1" applyFont="1" applyBorder="1">
      <alignment vertical="center"/>
    </xf>
    <xf numFmtId="0" fontId="15" fillId="0" borderId="3" xfId="0" applyFont="1" applyBorder="1">
      <alignment vertical="center"/>
    </xf>
    <xf numFmtId="0" fontId="15" fillId="0" borderId="3" xfId="0" applyFont="1" applyBorder="1" applyAlignment="1">
      <alignment horizontal="center" vertical="center"/>
    </xf>
    <xf numFmtId="0" fontId="15" fillId="0" borderId="4" xfId="0" applyFont="1" applyBorder="1" applyAlignment="1">
      <alignment horizontal="left" vertical="center"/>
    </xf>
    <xf numFmtId="0" fontId="2" fillId="2" borderId="1" xfId="0" applyFont="1" applyFill="1" applyBorder="1" applyAlignment="1">
      <alignment horizontal="left" vertical="center" wrapText="1"/>
    </xf>
    <xf numFmtId="0" fontId="14" fillId="0" borderId="0" xfId="0" applyFont="1" applyAlignment="1">
      <alignment horizontal="right" vertical="center"/>
    </xf>
    <xf numFmtId="0" fontId="0" fillId="0" borderId="5" xfId="0" applyBorder="1">
      <alignment vertical="center"/>
    </xf>
    <xf numFmtId="176" fontId="15" fillId="0" borderId="5" xfId="0" applyNumberFormat="1" applyFont="1" applyBorder="1">
      <alignment vertical="center"/>
    </xf>
    <xf numFmtId="0" fontId="0" fillId="0" borderId="5" xfId="0" applyBorder="1" applyAlignment="1">
      <alignment horizontal="left" vertical="center"/>
    </xf>
    <xf numFmtId="0" fontId="0" fillId="0" borderId="5" xfId="0" applyBorder="1" applyAlignment="1">
      <alignment horizontal="center" vertical="center"/>
    </xf>
    <xf numFmtId="0" fontId="15" fillId="0" borderId="5" xfId="0" applyFont="1" applyBorder="1" applyAlignment="1">
      <alignment horizontal="left" vertical="center" wrapText="1"/>
    </xf>
    <xf numFmtId="0" fontId="0" fillId="0" borderId="6" xfId="0" applyBorder="1">
      <alignment vertical="center"/>
    </xf>
    <xf numFmtId="176" fontId="15" fillId="0" borderId="6" xfId="0" applyNumberFormat="1" applyFont="1" applyBorder="1">
      <alignment vertical="center"/>
    </xf>
    <xf numFmtId="0" fontId="0" fillId="0" borderId="6" xfId="0" applyBorder="1" applyAlignment="1">
      <alignment horizontal="center" vertical="center"/>
    </xf>
    <xf numFmtId="0" fontId="0" fillId="0" borderId="6" xfId="0" applyBorder="1" applyAlignment="1">
      <alignment horizontal="left" vertical="center"/>
    </xf>
    <xf numFmtId="0" fontId="17" fillId="0" borderId="1" xfId="0" applyFont="1" applyBorder="1" applyAlignment="1">
      <alignment horizontal="left" vertical="center"/>
    </xf>
    <xf numFmtId="0" fontId="18" fillId="4" borderId="0" xfId="0" applyFont="1" applyFill="1">
      <alignment vertical="center"/>
    </xf>
    <xf numFmtId="0" fontId="14" fillId="4" borderId="0" xfId="0" applyFont="1" applyFill="1">
      <alignment vertical="center"/>
    </xf>
    <xf numFmtId="0" fontId="0" fillId="0" borderId="1" xfId="0" applyBorder="1" applyAlignment="1">
      <alignment horizontal="center" vertical="center" wrapText="1"/>
    </xf>
    <xf numFmtId="0" fontId="2" fillId="0" borderId="1" xfId="0" applyFont="1" applyBorder="1" applyAlignment="1">
      <alignment horizontal="left" vertical="center"/>
    </xf>
    <xf numFmtId="0" fontId="19" fillId="0" borderId="1" xfId="0" applyFont="1" applyBorder="1" applyAlignment="1">
      <alignment horizontal="left" vertical="center"/>
    </xf>
    <xf numFmtId="0" fontId="0" fillId="0" borderId="1" xfId="0" applyFont="1" applyBorder="1" applyAlignment="1">
      <alignment horizontal="left" vertical="center" wrapText="1"/>
    </xf>
    <xf numFmtId="176" fontId="15" fillId="0" borderId="7" xfId="0" applyNumberFormat="1" applyFont="1" applyFill="1" applyBorder="1">
      <alignment vertical="center"/>
    </xf>
    <xf numFmtId="0" fontId="15" fillId="0" borderId="6" xfId="0" applyFont="1" applyBorder="1" applyAlignment="1">
      <alignment horizontal="left" vertical="center"/>
    </xf>
    <xf numFmtId="0" fontId="15" fillId="0" borderId="6" xfId="0" applyFont="1" applyBorder="1" applyAlignment="1">
      <alignment horizontal="center" vertical="center"/>
    </xf>
    <xf numFmtId="0" fontId="19" fillId="0" borderId="1" xfId="0" applyFont="1" applyBorder="1" applyAlignment="1">
      <alignment horizontal="center" vertical="center"/>
    </xf>
    <xf numFmtId="0" fontId="19" fillId="0" borderId="1" xfId="0" applyFont="1" applyBorder="1" applyAlignment="1">
      <alignment horizontal="left" vertical="center" wrapText="1"/>
    </xf>
    <xf numFmtId="0" fontId="19" fillId="0" borderId="6" xfId="0" applyFont="1" applyBorder="1" applyAlignment="1">
      <alignment horizontal="left" vertical="center"/>
    </xf>
    <xf numFmtId="0" fontId="20" fillId="0" borderId="1" xfId="0" applyFont="1" applyBorder="1" applyAlignment="1">
      <alignment horizontal="center" vertical="center"/>
    </xf>
    <xf numFmtId="0" fontId="15" fillId="0" borderId="5" xfId="0" applyFont="1" applyBorder="1" applyAlignment="1">
      <alignment horizontal="center" vertical="center"/>
    </xf>
    <xf numFmtId="0" fontId="15" fillId="0" borderId="5" xfId="0" applyFont="1" applyBorder="1" applyAlignment="1">
      <alignment horizontal="left" vertical="center"/>
    </xf>
    <xf numFmtId="0" fontId="15" fillId="0" borderId="1" xfId="0" applyFont="1" applyBorder="1" applyAlignment="1">
      <alignment horizontal="left" vertical="center" shrinkToFit="1"/>
    </xf>
    <xf numFmtId="0" fontId="13" fillId="0" borderId="0" xfId="1" applyAlignment="1">
      <alignment horizontal="left" vertical="center"/>
    </xf>
    <xf numFmtId="0" fontId="14" fillId="0" borderId="1" xfId="0" applyFont="1" applyBorder="1">
      <alignment vertical="center"/>
    </xf>
    <xf numFmtId="176" fontId="14" fillId="0" borderId="1" xfId="0" applyNumberFormat="1" applyFont="1" applyBorder="1">
      <alignment vertical="center"/>
    </xf>
    <xf numFmtId="0" fontId="14" fillId="0" borderId="1" xfId="0" applyFont="1" applyBorder="1" applyAlignment="1">
      <alignment horizontal="center" vertical="center"/>
    </xf>
    <xf numFmtId="0" fontId="21" fillId="0" borderId="1" xfId="0" applyFont="1" applyBorder="1" applyAlignment="1">
      <alignment horizontal="left" vertical="center"/>
    </xf>
    <xf numFmtId="0" fontId="22" fillId="0" borderId="1" xfId="0" applyFont="1" applyBorder="1" applyAlignment="1">
      <alignment horizontal="left" vertical="center"/>
    </xf>
    <xf numFmtId="0" fontId="24" fillId="5" borderId="7" xfId="2" applyFont="1" applyFill="1" applyBorder="1" applyAlignment="1">
      <alignment vertical="center"/>
    </xf>
    <xf numFmtId="0" fontId="24" fillId="5" borderId="8" xfId="2" applyFont="1" applyFill="1" applyBorder="1" applyAlignment="1">
      <alignment vertical="center"/>
    </xf>
    <xf numFmtId="0" fontId="24" fillId="5" borderId="7" xfId="2" applyFont="1" applyFill="1" applyBorder="1" applyAlignment="1">
      <alignment horizontal="center" vertical="center"/>
    </xf>
    <xf numFmtId="0" fontId="24" fillId="5" borderId="9" xfId="2" applyFont="1" applyFill="1" applyBorder="1" applyAlignment="1">
      <alignment vertical="center" wrapText="1"/>
    </xf>
    <xf numFmtId="0" fontId="25" fillId="0" borderId="0" xfId="0" applyFont="1">
      <alignment vertical="center"/>
    </xf>
    <xf numFmtId="0" fontId="26" fillId="0" borderId="0" xfId="0" applyFont="1" applyFill="1" applyBorder="1">
      <alignment vertical="center"/>
    </xf>
    <xf numFmtId="176" fontId="26" fillId="0" borderId="0" xfId="0" applyNumberFormat="1" applyFont="1" applyFill="1" applyBorder="1">
      <alignment vertical="center"/>
    </xf>
    <xf numFmtId="0" fontId="26" fillId="0" borderId="0" xfId="2" applyFont="1" applyFill="1" applyBorder="1" applyAlignment="1">
      <alignment horizontal="center" vertical="top"/>
    </xf>
    <xf numFmtId="0" fontId="26" fillId="0" borderId="0" xfId="2" applyFont="1" applyFill="1" applyBorder="1" applyAlignment="1">
      <alignment vertical="top" wrapText="1"/>
    </xf>
    <xf numFmtId="0" fontId="26" fillId="0" borderId="0" xfId="2" applyFont="1" applyFill="1" applyBorder="1" applyAlignment="1">
      <alignment vertical="top"/>
    </xf>
    <xf numFmtId="0" fontId="25" fillId="0" borderId="0" xfId="0" applyFont="1" applyFill="1" applyBorder="1">
      <alignment vertical="center"/>
    </xf>
    <xf numFmtId="0" fontId="25" fillId="2" borderId="0" xfId="0" applyFont="1" applyFill="1" applyBorder="1">
      <alignment vertical="center"/>
    </xf>
    <xf numFmtId="176" fontId="26" fillId="2" borderId="0" xfId="0" applyNumberFormat="1" applyFont="1" applyFill="1" applyBorder="1">
      <alignment vertical="center"/>
    </xf>
    <xf numFmtId="0" fontId="26" fillId="2" borderId="0" xfId="2" applyFont="1" applyFill="1" applyBorder="1" applyAlignment="1">
      <alignment horizontal="center" vertical="top"/>
    </xf>
    <xf numFmtId="0" fontId="26" fillId="2" borderId="0" xfId="0" applyFont="1" applyFill="1" applyBorder="1">
      <alignment vertical="center"/>
    </xf>
    <xf numFmtId="0" fontId="25" fillId="2" borderId="0" xfId="0" applyFont="1" applyFill="1">
      <alignment vertical="center"/>
    </xf>
    <xf numFmtId="0" fontId="26" fillId="2" borderId="0" xfId="2" applyFont="1" applyFill="1" applyBorder="1" applyAlignment="1">
      <alignment vertical="top" wrapText="1"/>
    </xf>
    <xf numFmtId="0" fontId="26" fillId="2" borderId="0" xfId="2" applyFont="1" applyFill="1" applyBorder="1" applyAlignment="1">
      <alignment vertical="top"/>
    </xf>
    <xf numFmtId="0" fontId="28" fillId="0" borderId="0" xfId="2" applyFont="1" applyFill="1" applyBorder="1" applyAlignment="1">
      <alignment horizontal="center" vertical="top"/>
    </xf>
  </cellXfs>
  <cellStyles count="5">
    <cellStyle name="パーセント 2" xfId="3"/>
    <cellStyle name="ハイパーリンク" xfId="1" builtinId="8"/>
    <cellStyle name="標準" xfId="0" builtinId="0"/>
    <cellStyle name="標準 2" xfId="2"/>
    <cellStyle name="標準 3" xfId="4"/>
  </cellStyles>
  <dxfs count="12">
    <dxf>
      <font>
        <b val="0"/>
        <i val="0"/>
        <strike val="0"/>
        <condense val="0"/>
        <extend val="0"/>
        <outline val="0"/>
        <shadow val="0"/>
        <u val="none"/>
        <vertAlign val="baseline"/>
        <sz val="12"/>
        <color theme="1"/>
        <name val="ＭＳ Ｐゴシック"/>
        <scheme val="minor"/>
      </font>
    </dxf>
    <dxf>
      <font>
        <b val="0"/>
        <i val="0"/>
        <strike val="0"/>
        <condense val="0"/>
        <extend val="0"/>
        <outline val="0"/>
        <shadow val="0"/>
        <u val="none"/>
        <vertAlign val="baseline"/>
        <sz val="12"/>
        <color theme="1"/>
        <name val="ＭＳ Ｐゴシック"/>
        <scheme val="minor"/>
      </font>
    </dxf>
    <dxf>
      <font>
        <b val="0"/>
        <i val="0"/>
        <strike val="0"/>
        <condense val="0"/>
        <extend val="0"/>
        <outline val="0"/>
        <shadow val="0"/>
        <u val="none"/>
        <vertAlign val="baseline"/>
        <sz val="12"/>
        <color theme="1"/>
        <name val="ＭＳ Ｐゴシック"/>
        <scheme val="minor"/>
      </font>
    </dxf>
    <dxf>
      <font>
        <b val="0"/>
        <i val="0"/>
        <strike val="0"/>
        <condense val="0"/>
        <extend val="0"/>
        <outline val="0"/>
        <shadow val="0"/>
        <u val="none"/>
        <vertAlign val="baseline"/>
        <sz val="12"/>
        <color auto="1"/>
        <name val="ＭＳ Ｐゴシック"/>
        <scheme val="minor"/>
      </font>
      <fill>
        <patternFill patternType="none">
          <fgColor indexed="64"/>
          <bgColor indexed="65"/>
        </patternFill>
      </fill>
      <alignment horizontal="center" vertical="top" textRotation="0" wrapText="0" indent="0" justifyLastLine="0" shrinkToFit="0" readingOrder="0"/>
    </dxf>
    <dxf>
      <font>
        <b val="0"/>
        <i val="0"/>
        <strike val="0"/>
        <condense val="0"/>
        <extend val="0"/>
        <outline val="0"/>
        <shadow val="0"/>
        <u val="none"/>
        <vertAlign val="baseline"/>
        <sz val="12"/>
        <color auto="1"/>
        <name val="ＭＳ Ｐゴシック"/>
        <scheme val="minor"/>
      </font>
      <fill>
        <patternFill patternType="none">
          <fgColor indexed="64"/>
          <bgColor indexed="65"/>
        </patternFill>
      </fill>
      <alignment horizontal="center" vertical="top" textRotation="0" wrapText="0" indent="0" justifyLastLine="0" shrinkToFit="0" readingOrder="0"/>
    </dxf>
    <dxf>
      <font>
        <b val="0"/>
        <i val="0"/>
        <strike val="0"/>
        <condense val="0"/>
        <extend val="0"/>
        <outline val="0"/>
        <shadow val="0"/>
        <u val="none"/>
        <vertAlign val="baseline"/>
        <sz val="12"/>
        <color auto="1"/>
        <name val="ＭＳ Ｐゴシック"/>
        <scheme val="minor"/>
      </font>
      <fill>
        <patternFill patternType="none">
          <fgColor indexed="64"/>
          <bgColor indexed="65"/>
        </patternFill>
      </fill>
      <alignment horizontal="center" vertical="top" textRotation="0" wrapText="0" indent="0" justifyLastLine="0" shrinkToFit="0" readingOrder="0"/>
    </dxf>
    <dxf>
      <font>
        <b val="0"/>
        <i val="0"/>
        <strike val="0"/>
        <condense val="0"/>
        <extend val="0"/>
        <outline val="0"/>
        <shadow val="0"/>
        <u val="none"/>
        <vertAlign val="baseline"/>
        <sz val="12"/>
        <color theme="1"/>
        <name val="ＭＳ Ｐゴシック"/>
        <scheme val="minor"/>
      </font>
    </dxf>
    <dxf>
      <font>
        <b val="0"/>
        <i val="0"/>
        <strike val="0"/>
        <condense val="0"/>
        <extend val="0"/>
        <outline val="0"/>
        <shadow val="0"/>
        <u val="none"/>
        <vertAlign val="baseline"/>
        <sz val="12"/>
        <color theme="1"/>
        <name val="ＭＳ Ｐゴシック"/>
        <scheme val="minor"/>
      </font>
    </dxf>
    <dxf>
      <font>
        <b val="0"/>
        <i val="0"/>
        <strike val="0"/>
        <condense val="0"/>
        <extend val="0"/>
        <outline val="0"/>
        <shadow val="0"/>
        <u val="none"/>
        <vertAlign val="baseline"/>
        <sz val="12"/>
        <color theme="1"/>
        <name val="ＭＳ Ｐゴシック"/>
        <scheme val="minor"/>
      </font>
    </dxf>
    <dxf>
      <border outline="0">
        <top style="medium">
          <color indexed="64"/>
        </top>
      </border>
    </dxf>
    <dxf>
      <font>
        <b val="0"/>
        <i val="0"/>
        <strike val="0"/>
        <condense val="0"/>
        <extend val="0"/>
        <outline val="0"/>
        <shadow val="0"/>
        <u val="none"/>
        <vertAlign val="baseline"/>
        <sz val="12"/>
        <color theme="1"/>
        <name val="ＭＳ Ｐゴシック"/>
        <scheme val="minor"/>
      </font>
    </dxf>
    <dxf>
      <font>
        <strike val="0"/>
        <outline val="0"/>
        <shadow val="0"/>
        <u val="none"/>
        <vertAlign val="baseline"/>
        <sz val="12"/>
        <name val="ＭＳ Ｐゴシック"/>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1390650</xdr:colOff>
      <xdr:row>5</xdr:row>
      <xdr:rowOff>38099</xdr:rowOff>
    </xdr:from>
    <xdr:to>
      <xdr:col>6</xdr:col>
      <xdr:colOff>1657350</xdr:colOff>
      <xdr:row>5</xdr:row>
      <xdr:rowOff>171450</xdr:rowOff>
    </xdr:to>
    <xdr:sp macro="" textlink="">
      <xdr:nvSpPr>
        <xdr:cNvPr id="2" name="右矢印 1"/>
        <xdr:cNvSpPr/>
      </xdr:nvSpPr>
      <xdr:spPr>
        <a:xfrm>
          <a:off x="6200775" y="1390649"/>
          <a:ext cx="266700" cy="133351"/>
        </a:xfrm>
        <a:prstGeom prst="rightArrow">
          <a:avLst/>
        </a:prstGeom>
        <a:solidFill>
          <a:srgbClr val="0000FF"/>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1371600</xdr:colOff>
      <xdr:row>7</xdr:row>
      <xdr:rowOff>38099</xdr:rowOff>
    </xdr:from>
    <xdr:to>
      <xdr:col>6</xdr:col>
      <xdr:colOff>1638300</xdr:colOff>
      <xdr:row>7</xdr:row>
      <xdr:rowOff>171450</xdr:rowOff>
    </xdr:to>
    <xdr:sp macro="" textlink="">
      <xdr:nvSpPr>
        <xdr:cNvPr id="3" name="右矢印 2"/>
        <xdr:cNvSpPr/>
      </xdr:nvSpPr>
      <xdr:spPr>
        <a:xfrm>
          <a:off x="6181725" y="1828799"/>
          <a:ext cx="266700" cy="133351"/>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1485900</xdr:colOff>
      <xdr:row>18</xdr:row>
      <xdr:rowOff>47624</xdr:rowOff>
    </xdr:from>
    <xdr:to>
      <xdr:col>6</xdr:col>
      <xdr:colOff>1752600</xdr:colOff>
      <xdr:row>18</xdr:row>
      <xdr:rowOff>180975</xdr:rowOff>
    </xdr:to>
    <xdr:sp macro="" textlink="">
      <xdr:nvSpPr>
        <xdr:cNvPr id="5" name="右矢印 4"/>
        <xdr:cNvSpPr/>
      </xdr:nvSpPr>
      <xdr:spPr>
        <a:xfrm>
          <a:off x="6296025" y="4248149"/>
          <a:ext cx="266700" cy="133351"/>
        </a:xfrm>
        <a:prstGeom prst="rightArrow">
          <a:avLst/>
        </a:prstGeom>
        <a:solidFill>
          <a:srgbClr val="0000FF"/>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1285875</xdr:colOff>
      <xdr:row>22</xdr:row>
      <xdr:rowOff>38099</xdr:rowOff>
    </xdr:from>
    <xdr:to>
      <xdr:col>6</xdr:col>
      <xdr:colOff>1552575</xdr:colOff>
      <xdr:row>22</xdr:row>
      <xdr:rowOff>171450</xdr:rowOff>
    </xdr:to>
    <xdr:sp macro="" textlink="">
      <xdr:nvSpPr>
        <xdr:cNvPr id="6" name="右矢印 5"/>
        <xdr:cNvSpPr/>
      </xdr:nvSpPr>
      <xdr:spPr>
        <a:xfrm rot="10800000">
          <a:off x="6096000" y="5391149"/>
          <a:ext cx="266700" cy="133351"/>
        </a:xfrm>
        <a:prstGeom prst="rightArrow">
          <a:avLst/>
        </a:prstGeom>
        <a:solidFill>
          <a:srgbClr val="0000FF"/>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2676525</xdr:colOff>
      <xdr:row>26</xdr:row>
      <xdr:rowOff>47624</xdr:rowOff>
    </xdr:from>
    <xdr:to>
      <xdr:col>6</xdr:col>
      <xdr:colOff>2943225</xdr:colOff>
      <xdr:row>26</xdr:row>
      <xdr:rowOff>180975</xdr:rowOff>
    </xdr:to>
    <xdr:sp macro="" textlink="">
      <xdr:nvSpPr>
        <xdr:cNvPr id="7" name="右矢印 6"/>
        <xdr:cNvSpPr/>
      </xdr:nvSpPr>
      <xdr:spPr>
        <a:xfrm rot="10800000">
          <a:off x="7486650" y="6496049"/>
          <a:ext cx="266700" cy="133351"/>
        </a:xfrm>
        <a:prstGeom prst="rightArrow">
          <a:avLst/>
        </a:prstGeom>
        <a:solidFill>
          <a:srgbClr val="0000FF"/>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1533525</xdr:colOff>
      <xdr:row>27</xdr:row>
      <xdr:rowOff>57149</xdr:rowOff>
    </xdr:from>
    <xdr:to>
      <xdr:col>6</xdr:col>
      <xdr:colOff>1800225</xdr:colOff>
      <xdr:row>27</xdr:row>
      <xdr:rowOff>190500</xdr:rowOff>
    </xdr:to>
    <xdr:sp macro="" textlink="">
      <xdr:nvSpPr>
        <xdr:cNvPr id="8" name="右矢印 7"/>
        <xdr:cNvSpPr/>
      </xdr:nvSpPr>
      <xdr:spPr>
        <a:xfrm rot="10800000">
          <a:off x="6343650" y="6724649"/>
          <a:ext cx="266700" cy="133351"/>
        </a:xfrm>
        <a:prstGeom prst="rightArrow">
          <a:avLst/>
        </a:prstGeom>
        <a:solidFill>
          <a:srgbClr val="0000FF"/>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2705100</xdr:colOff>
      <xdr:row>28</xdr:row>
      <xdr:rowOff>257174</xdr:rowOff>
    </xdr:from>
    <xdr:to>
      <xdr:col>6</xdr:col>
      <xdr:colOff>2971800</xdr:colOff>
      <xdr:row>28</xdr:row>
      <xdr:rowOff>390525</xdr:rowOff>
    </xdr:to>
    <xdr:sp macro="" textlink="">
      <xdr:nvSpPr>
        <xdr:cNvPr id="9" name="右矢印 8"/>
        <xdr:cNvSpPr/>
      </xdr:nvSpPr>
      <xdr:spPr>
        <a:xfrm>
          <a:off x="7515225" y="7143749"/>
          <a:ext cx="266700" cy="133351"/>
        </a:xfrm>
        <a:prstGeom prst="rightArrow">
          <a:avLst/>
        </a:prstGeom>
        <a:solidFill>
          <a:srgbClr val="0000FF"/>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942975</xdr:colOff>
      <xdr:row>29</xdr:row>
      <xdr:rowOff>57149</xdr:rowOff>
    </xdr:from>
    <xdr:to>
      <xdr:col>6</xdr:col>
      <xdr:colOff>1209675</xdr:colOff>
      <xdr:row>29</xdr:row>
      <xdr:rowOff>190500</xdr:rowOff>
    </xdr:to>
    <xdr:sp macro="" textlink="">
      <xdr:nvSpPr>
        <xdr:cNvPr id="10" name="右矢印 9"/>
        <xdr:cNvSpPr/>
      </xdr:nvSpPr>
      <xdr:spPr>
        <a:xfrm rot="10800000">
          <a:off x="5753100" y="7381874"/>
          <a:ext cx="266700" cy="133351"/>
        </a:xfrm>
        <a:prstGeom prst="rightArrow">
          <a:avLst/>
        </a:prstGeom>
        <a:solidFill>
          <a:srgbClr val="0000FF"/>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1676400</xdr:colOff>
      <xdr:row>31</xdr:row>
      <xdr:rowOff>47624</xdr:rowOff>
    </xdr:from>
    <xdr:to>
      <xdr:col>6</xdr:col>
      <xdr:colOff>1943100</xdr:colOff>
      <xdr:row>31</xdr:row>
      <xdr:rowOff>180975</xdr:rowOff>
    </xdr:to>
    <xdr:sp macro="" textlink="">
      <xdr:nvSpPr>
        <xdr:cNvPr id="11" name="右矢印 10"/>
        <xdr:cNvSpPr/>
      </xdr:nvSpPr>
      <xdr:spPr>
        <a:xfrm rot="10800000">
          <a:off x="6486525" y="8029574"/>
          <a:ext cx="266700" cy="133351"/>
        </a:xfrm>
        <a:prstGeom prst="rightArrow">
          <a:avLst/>
        </a:prstGeom>
        <a:solidFill>
          <a:srgbClr val="0000FF"/>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1114425</xdr:colOff>
      <xdr:row>32</xdr:row>
      <xdr:rowOff>57149</xdr:rowOff>
    </xdr:from>
    <xdr:to>
      <xdr:col>6</xdr:col>
      <xdr:colOff>1381125</xdr:colOff>
      <xdr:row>32</xdr:row>
      <xdr:rowOff>190500</xdr:rowOff>
    </xdr:to>
    <xdr:sp macro="" textlink="">
      <xdr:nvSpPr>
        <xdr:cNvPr id="12" name="右矢印 11"/>
        <xdr:cNvSpPr/>
      </xdr:nvSpPr>
      <xdr:spPr>
        <a:xfrm rot="10800000">
          <a:off x="5924550" y="8258174"/>
          <a:ext cx="266700" cy="133351"/>
        </a:xfrm>
        <a:prstGeom prst="rightArrow">
          <a:avLst/>
        </a:prstGeom>
        <a:solidFill>
          <a:srgbClr val="0000FF"/>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971550</xdr:colOff>
      <xdr:row>34</xdr:row>
      <xdr:rowOff>47624</xdr:rowOff>
    </xdr:from>
    <xdr:to>
      <xdr:col>6</xdr:col>
      <xdr:colOff>1238250</xdr:colOff>
      <xdr:row>34</xdr:row>
      <xdr:rowOff>180975</xdr:rowOff>
    </xdr:to>
    <xdr:sp macro="" textlink="">
      <xdr:nvSpPr>
        <xdr:cNvPr id="13" name="右矢印 12"/>
        <xdr:cNvSpPr/>
      </xdr:nvSpPr>
      <xdr:spPr>
        <a:xfrm>
          <a:off x="5781675" y="8686799"/>
          <a:ext cx="266700" cy="133351"/>
        </a:xfrm>
        <a:prstGeom prst="rightArrow">
          <a:avLst/>
        </a:prstGeom>
        <a:solidFill>
          <a:srgbClr val="0000FF"/>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2695574</xdr:colOff>
      <xdr:row>35</xdr:row>
      <xdr:rowOff>30481</xdr:rowOff>
    </xdr:from>
    <xdr:to>
      <xdr:col>6</xdr:col>
      <xdr:colOff>2981324</xdr:colOff>
      <xdr:row>35</xdr:row>
      <xdr:rowOff>180975</xdr:rowOff>
    </xdr:to>
    <xdr:sp macro="" textlink="">
      <xdr:nvSpPr>
        <xdr:cNvPr id="14" name="右矢印 13"/>
        <xdr:cNvSpPr/>
      </xdr:nvSpPr>
      <xdr:spPr>
        <a:xfrm flipH="1">
          <a:off x="7505699" y="8888731"/>
          <a:ext cx="285750" cy="150494"/>
        </a:xfrm>
        <a:prstGeom prst="rightArrow">
          <a:avLst/>
        </a:prstGeom>
        <a:solidFill>
          <a:srgbClr val="0000FF"/>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1066800</xdr:colOff>
      <xdr:row>36</xdr:row>
      <xdr:rowOff>47624</xdr:rowOff>
    </xdr:from>
    <xdr:to>
      <xdr:col>6</xdr:col>
      <xdr:colOff>1333500</xdr:colOff>
      <xdr:row>36</xdr:row>
      <xdr:rowOff>180975</xdr:rowOff>
    </xdr:to>
    <xdr:sp macro="" textlink="">
      <xdr:nvSpPr>
        <xdr:cNvPr id="15" name="右矢印 14"/>
        <xdr:cNvSpPr/>
      </xdr:nvSpPr>
      <xdr:spPr>
        <a:xfrm>
          <a:off x="5876925" y="9124949"/>
          <a:ext cx="266700" cy="133351"/>
        </a:xfrm>
        <a:prstGeom prst="rightArrow">
          <a:avLst/>
        </a:prstGeom>
        <a:solidFill>
          <a:srgbClr val="0000FF"/>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1362075</xdr:colOff>
      <xdr:row>37</xdr:row>
      <xdr:rowOff>9526</xdr:rowOff>
    </xdr:from>
    <xdr:to>
      <xdr:col>6</xdr:col>
      <xdr:colOff>1543050</xdr:colOff>
      <xdr:row>37</xdr:row>
      <xdr:rowOff>200026</xdr:rowOff>
    </xdr:to>
    <xdr:sp macro="" textlink="">
      <xdr:nvSpPr>
        <xdr:cNvPr id="16" name="曲折矢印 15"/>
        <xdr:cNvSpPr/>
      </xdr:nvSpPr>
      <xdr:spPr>
        <a:xfrm>
          <a:off x="6172200" y="9305926"/>
          <a:ext cx="180975" cy="190500"/>
        </a:xfrm>
        <a:prstGeom prst="bentArrow">
          <a:avLst/>
        </a:prstGeom>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1581150</xdr:colOff>
      <xdr:row>42</xdr:row>
      <xdr:rowOff>57149</xdr:rowOff>
    </xdr:from>
    <xdr:to>
      <xdr:col>6</xdr:col>
      <xdr:colOff>1847850</xdr:colOff>
      <xdr:row>42</xdr:row>
      <xdr:rowOff>190500</xdr:rowOff>
    </xdr:to>
    <xdr:sp macro="" textlink="">
      <xdr:nvSpPr>
        <xdr:cNvPr id="17" name="右矢印 16"/>
        <xdr:cNvSpPr/>
      </xdr:nvSpPr>
      <xdr:spPr>
        <a:xfrm>
          <a:off x="6391275" y="11077574"/>
          <a:ext cx="266700" cy="133351"/>
        </a:xfrm>
        <a:prstGeom prst="rightArrow">
          <a:avLst/>
        </a:prstGeom>
        <a:solidFill>
          <a:srgbClr val="0000FF"/>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1447799</xdr:colOff>
      <xdr:row>43</xdr:row>
      <xdr:rowOff>49531</xdr:rowOff>
    </xdr:from>
    <xdr:to>
      <xdr:col>6</xdr:col>
      <xdr:colOff>1733549</xdr:colOff>
      <xdr:row>43</xdr:row>
      <xdr:rowOff>200025</xdr:rowOff>
    </xdr:to>
    <xdr:sp macro="" textlink="">
      <xdr:nvSpPr>
        <xdr:cNvPr id="18" name="右矢印 17"/>
        <xdr:cNvSpPr/>
      </xdr:nvSpPr>
      <xdr:spPr>
        <a:xfrm flipH="1">
          <a:off x="6257924" y="11289031"/>
          <a:ext cx="285750" cy="150494"/>
        </a:xfrm>
        <a:prstGeom prst="rightArrow">
          <a:avLst/>
        </a:prstGeom>
        <a:solidFill>
          <a:srgbClr val="0000FF"/>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209549</xdr:colOff>
      <xdr:row>44</xdr:row>
      <xdr:rowOff>59056</xdr:rowOff>
    </xdr:from>
    <xdr:to>
      <xdr:col>6</xdr:col>
      <xdr:colOff>495299</xdr:colOff>
      <xdr:row>44</xdr:row>
      <xdr:rowOff>209550</xdr:rowOff>
    </xdr:to>
    <xdr:sp macro="" textlink="">
      <xdr:nvSpPr>
        <xdr:cNvPr id="19" name="右矢印 18"/>
        <xdr:cNvSpPr/>
      </xdr:nvSpPr>
      <xdr:spPr>
        <a:xfrm flipH="1">
          <a:off x="5019674" y="11517631"/>
          <a:ext cx="285750" cy="150494"/>
        </a:xfrm>
        <a:prstGeom prst="rightArrow">
          <a:avLst/>
        </a:prstGeom>
        <a:solidFill>
          <a:srgbClr val="0000FF"/>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771524</xdr:colOff>
      <xdr:row>48</xdr:row>
      <xdr:rowOff>30481</xdr:rowOff>
    </xdr:from>
    <xdr:to>
      <xdr:col>6</xdr:col>
      <xdr:colOff>1057274</xdr:colOff>
      <xdr:row>48</xdr:row>
      <xdr:rowOff>180975</xdr:rowOff>
    </xdr:to>
    <xdr:sp macro="" textlink="">
      <xdr:nvSpPr>
        <xdr:cNvPr id="20" name="右矢印 19"/>
        <xdr:cNvSpPr/>
      </xdr:nvSpPr>
      <xdr:spPr>
        <a:xfrm flipH="1">
          <a:off x="5581649" y="12584431"/>
          <a:ext cx="285750" cy="150494"/>
        </a:xfrm>
        <a:prstGeom prst="rightArrow">
          <a:avLst/>
        </a:prstGeom>
        <a:solidFill>
          <a:srgbClr val="0000FF"/>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1190624</xdr:colOff>
      <xdr:row>46</xdr:row>
      <xdr:rowOff>20956</xdr:rowOff>
    </xdr:from>
    <xdr:to>
      <xdr:col>6</xdr:col>
      <xdr:colOff>1476374</xdr:colOff>
      <xdr:row>46</xdr:row>
      <xdr:rowOff>171450</xdr:rowOff>
    </xdr:to>
    <xdr:sp macro="" textlink="">
      <xdr:nvSpPr>
        <xdr:cNvPr id="21" name="右矢印 20"/>
        <xdr:cNvSpPr/>
      </xdr:nvSpPr>
      <xdr:spPr>
        <a:xfrm flipH="1">
          <a:off x="6000749" y="11917681"/>
          <a:ext cx="285750" cy="150494"/>
        </a:xfrm>
        <a:prstGeom prst="rightArrow">
          <a:avLst/>
        </a:prstGeom>
        <a:solidFill>
          <a:srgbClr val="0000FF"/>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790574</xdr:colOff>
      <xdr:row>49</xdr:row>
      <xdr:rowOff>40006</xdr:rowOff>
    </xdr:from>
    <xdr:to>
      <xdr:col>6</xdr:col>
      <xdr:colOff>1076324</xdr:colOff>
      <xdr:row>49</xdr:row>
      <xdr:rowOff>190500</xdr:rowOff>
    </xdr:to>
    <xdr:sp macro="" textlink="">
      <xdr:nvSpPr>
        <xdr:cNvPr id="22" name="右矢印 21"/>
        <xdr:cNvSpPr/>
      </xdr:nvSpPr>
      <xdr:spPr>
        <a:xfrm flipH="1">
          <a:off x="5600699" y="12813031"/>
          <a:ext cx="285750" cy="150494"/>
        </a:xfrm>
        <a:prstGeom prst="rightArrow">
          <a:avLst/>
        </a:prstGeom>
        <a:solidFill>
          <a:srgbClr val="0000FF"/>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1400175</xdr:colOff>
      <xdr:row>51</xdr:row>
      <xdr:rowOff>38099</xdr:rowOff>
    </xdr:from>
    <xdr:to>
      <xdr:col>6</xdr:col>
      <xdr:colOff>1666875</xdr:colOff>
      <xdr:row>51</xdr:row>
      <xdr:rowOff>171450</xdr:rowOff>
    </xdr:to>
    <xdr:sp macro="" textlink="">
      <xdr:nvSpPr>
        <xdr:cNvPr id="23" name="右矢印 22"/>
        <xdr:cNvSpPr/>
      </xdr:nvSpPr>
      <xdr:spPr>
        <a:xfrm>
          <a:off x="6210300" y="13249274"/>
          <a:ext cx="266700" cy="133351"/>
        </a:xfrm>
        <a:prstGeom prst="rightArrow">
          <a:avLst/>
        </a:prstGeom>
        <a:solidFill>
          <a:srgbClr val="0000FF"/>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685799</xdr:colOff>
      <xdr:row>53</xdr:row>
      <xdr:rowOff>40006</xdr:rowOff>
    </xdr:from>
    <xdr:to>
      <xdr:col>6</xdr:col>
      <xdr:colOff>971549</xdr:colOff>
      <xdr:row>53</xdr:row>
      <xdr:rowOff>190500</xdr:rowOff>
    </xdr:to>
    <xdr:sp macro="" textlink="">
      <xdr:nvSpPr>
        <xdr:cNvPr id="24" name="右矢印 23"/>
        <xdr:cNvSpPr/>
      </xdr:nvSpPr>
      <xdr:spPr>
        <a:xfrm flipH="1">
          <a:off x="5495924" y="13689331"/>
          <a:ext cx="285750" cy="150494"/>
        </a:xfrm>
        <a:prstGeom prst="rightArrow">
          <a:avLst/>
        </a:prstGeom>
        <a:solidFill>
          <a:srgbClr val="0000FF"/>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504825</xdr:colOff>
      <xdr:row>54</xdr:row>
      <xdr:rowOff>47624</xdr:rowOff>
    </xdr:from>
    <xdr:to>
      <xdr:col>6</xdr:col>
      <xdr:colOff>771525</xdr:colOff>
      <xdr:row>54</xdr:row>
      <xdr:rowOff>180975</xdr:rowOff>
    </xdr:to>
    <xdr:sp macro="" textlink="">
      <xdr:nvSpPr>
        <xdr:cNvPr id="25" name="右矢印 24"/>
        <xdr:cNvSpPr/>
      </xdr:nvSpPr>
      <xdr:spPr>
        <a:xfrm>
          <a:off x="5314950" y="13916024"/>
          <a:ext cx="266700" cy="133351"/>
        </a:xfrm>
        <a:prstGeom prst="rightArrow">
          <a:avLst/>
        </a:prstGeom>
        <a:solidFill>
          <a:srgbClr val="0000FF"/>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742949</xdr:colOff>
      <xdr:row>55</xdr:row>
      <xdr:rowOff>30481</xdr:rowOff>
    </xdr:from>
    <xdr:to>
      <xdr:col>6</xdr:col>
      <xdr:colOff>1028699</xdr:colOff>
      <xdr:row>55</xdr:row>
      <xdr:rowOff>180975</xdr:rowOff>
    </xdr:to>
    <xdr:sp macro="" textlink="">
      <xdr:nvSpPr>
        <xdr:cNvPr id="26" name="右矢印 25"/>
        <xdr:cNvSpPr/>
      </xdr:nvSpPr>
      <xdr:spPr>
        <a:xfrm flipH="1">
          <a:off x="5553074" y="14117956"/>
          <a:ext cx="285750" cy="150494"/>
        </a:xfrm>
        <a:prstGeom prst="rightArrow">
          <a:avLst/>
        </a:prstGeom>
        <a:solidFill>
          <a:srgbClr val="0000FF"/>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742949</xdr:colOff>
      <xdr:row>56</xdr:row>
      <xdr:rowOff>30481</xdr:rowOff>
    </xdr:from>
    <xdr:to>
      <xdr:col>6</xdr:col>
      <xdr:colOff>1028699</xdr:colOff>
      <xdr:row>56</xdr:row>
      <xdr:rowOff>180975</xdr:rowOff>
    </xdr:to>
    <xdr:sp macro="" textlink="">
      <xdr:nvSpPr>
        <xdr:cNvPr id="27" name="右矢印 26"/>
        <xdr:cNvSpPr/>
      </xdr:nvSpPr>
      <xdr:spPr>
        <a:xfrm flipH="1">
          <a:off x="5553074" y="14337031"/>
          <a:ext cx="285750" cy="150494"/>
        </a:xfrm>
        <a:prstGeom prst="rightArrow">
          <a:avLst/>
        </a:prstGeom>
        <a:solidFill>
          <a:srgbClr val="0000FF"/>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1095374</xdr:colOff>
      <xdr:row>58</xdr:row>
      <xdr:rowOff>40006</xdr:rowOff>
    </xdr:from>
    <xdr:to>
      <xdr:col>6</xdr:col>
      <xdr:colOff>1381124</xdr:colOff>
      <xdr:row>58</xdr:row>
      <xdr:rowOff>190500</xdr:rowOff>
    </xdr:to>
    <xdr:sp macro="" textlink="">
      <xdr:nvSpPr>
        <xdr:cNvPr id="28" name="右矢印 27"/>
        <xdr:cNvSpPr/>
      </xdr:nvSpPr>
      <xdr:spPr>
        <a:xfrm flipH="1">
          <a:off x="5905499" y="15003781"/>
          <a:ext cx="285750" cy="150494"/>
        </a:xfrm>
        <a:prstGeom prst="rightArrow">
          <a:avLst/>
        </a:prstGeom>
        <a:solidFill>
          <a:srgbClr val="0000FF"/>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733425</xdr:colOff>
      <xdr:row>61</xdr:row>
      <xdr:rowOff>38099</xdr:rowOff>
    </xdr:from>
    <xdr:to>
      <xdr:col>6</xdr:col>
      <xdr:colOff>1000125</xdr:colOff>
      <xdr:row>61</xdr:row>
      <xdr:rowOff>171450</xdr:rowOff>
    </xdr:to>
    <xdr:sp macro="" textlink="">
      <xdr:nvSpPr>
        <xdr:cNvPr id="29" name="右矢印 28"/>
        <xdr:cNvSpPr/>
      </xdr:nvSpPr>
      <xdr:spPr>
        <a:xfrm>
          <a:off x="5543550" y="15659099"/>
          <a:ext cx="266700" cy="133351"/>
        </a:xfrm>
        <a:prstGeom prst="rightArrow">
          <a:avLst/>
        </a:prstGeom>
        <a:solidFill>
          <a:srgbClr val="00B050"/>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219075</xdr:colOff>
      <xdr:row>65</xdr:row>
      <xdr:rowOff>47624</xdr:rowOff>
    </xdr:from>
    <xdr:to>
      <xdr:col>6</xdr:col>
      <xdr:colOff>485775</xdr:colOff>
      <xdr:row>65</xdr:row>
      <xdr:rowOff>180975</xdr:rowOff>
    </xdr:to>
    <xdr:sp macro="" textlink="">
      <xdr:nvSpPr>
        <xdr:cNvPr id="30" name="右矢印 29"/>
        <xdr:cNvSpPr/>
      </xdr:nvSpPr>
      <xdr:spPr>
        <a:xfrm>
          <a:off x="5029200" y="16544924"/>
          <a:ext cx="266700" cy="133351"/>
        </a:xfrm>
        <a:prstGeom prst="rightArrow">
          <a:avLst/>
        </a:prstGeom>
        <a:solidFill>
          <a:srgbClr val="0000FF"/>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123825</xdr:colOff>
      <xdr:row>73</xdr:row>
      <xdr:rowOff>47625</xdr:rowOff>
    </xdr:from>
    <xdr:to>
      <xdr:col>6</xdr:col>
      <xdr:colOff>390525</xdr:colOff>
      <xdr:row>73</xdr:row>
      <xdr:rowOff>180976</xdr:rowOff>
    </xdr:to>
    <xdr:sp macro="" textlink="">
      <xdr:nvSpPr>
        <xdr:cNvPr id="31" name="右矢印 30"/>
        <xdr:cNvSpPr/>
      </xdr:nvSpPr>
      <xdr:spPr>
        <a:xfrm>
          <a:off x="4933950" y="18297525"/>
          <a:ext cx="266700" cy="133351"/>
        </a:xfrm>
        <a:prstGeom prst="rightArrow">
          <a:avLst/>
        </a:prstGeom>
        <a:solidFill>
          <a:srgbClr val="0000FF"/>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85724</xdr:colOff>
      <xdr:row>72</xdr:row>
      <xdr:rowOff>40006</xdr:rowOff>
    </xdr:from>
    <xdr:to>
      <xdr:col>6</xdr:col>
      <xdr:colOff>371474</xdr:colOff>
      <xdr:row>72</xdr:row>
      <xdr:rowOff>190500</xdr:rowOff>
    </xdr:to>
    <xdr:sp macro="" textlink="">
      <xdr:nvSpPr>
        <xdr:cNvPr id="32" name="右矢印 31"/>
        <xdr:cNvSpPr/>
      </xdr:nvSpPr>
      <xdr:spPr>
        <a:xfrm flipH="1">
          <a:off x="4895849" y="18070831"/>
          <a:ext cx="285750" cy="150494"/>
        </a:xfrm>
        <a:prstGeom prst="rightArrow">
          <a:avLst/>
        </a:prstGeom>
        <a:solidFill>
          <a:srgbClr val="0000FF"/>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1371600</xdr:colOff>
      <xdr:row>4</xdr:row>
      <xdr:rowOff>28575</xdr:rowOff>
    </xdr:from>
    <xdr:to>
      <xdr:col>8</xdr:col>
      <xdr:colOff>1638300</xdr:colOff>
      <xdr:row>4</xdr:row>
      <xdr:rowOff>161926</xdr:rowOff>
    </xdr:to>
    <xdr:sp macro="" textlink="">
      <xdr:nvSpPr>
        <xdr:cNvPr id="3" name="右矢印 2"/>
        <xdr:cNvSpPr/>
      </xdr:nvSpPr>
      <xdr:spPr>
        <a:xfrm>
          <a:off x="7419975" y="752475"/>
          <a:ext cx="266700" cy="133351"/>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ables/table1.xml><?xml version="1.0" encoding="utf-8"?>
<table xmlns="http://schemas.openxmlformats.org/spreadsheetml/2006/main" id="1" name="テーブル1" displayName="テーブル1" ref="A1:I92" totalsRowShown="0" headerRowDxfId="11" dataDxfId="10" tableBorderDxfId="9">
  <tableColumns count="9">
    <tableColumn id="1" name="ID" dataDxfId="8"/>
    <tableColumn id="2" name="区間" dataDxfId="7"/>
    <tableColumn id="3" name="合計" dataDxfId="6"/>
    <tableColumn id="4" name="右" dataDxfId="5" dataCellStyle="標準 2"/>
    <tableColumn id="5" name="左" dataDxfId="4" dataCellStyle="標準 2"/>
    <tableColumn id="6" name="折" dataDxfId="3" dataCellStyle="標準 2"/>
    <tableColumn id="7" name="通過点" dataDxfId="2"/>
    <tableColumn id="8" name="ルート" dataDxfId="1"/>
    <tableColumn id="9" name="情報・その他　[ ]行先道標" dataDxfId="0"/>
  </tableColumns>
  <tableStyleInfo name="TableStyleMedium15"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yahoo.jp/7npCCQ"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5"/>
  <sheetViews>
    <sheetView view="pageBreakPreview" zoomScale="90" zoomScaleNormal="100" zoomScaleSheetLayoutView="90" workbookViewId="0">
      <pane xSplit="1" ySplit="4" topLeftCell="B17" activePane="bottomRight" state="frozen"/>
      <selection pane="topRight" activeCell="B1" sqref="B1"/>
      <selection pane="bottomLeft" activeCell="A5" sqref="A5"/>
      <selection pane="bottomRight" activeCell="G21" sqref="G21"/>
    </sheetView>
  </sheetViews>
  <sheetFormatPr defaultRowHeight="18" customHeight="1" x14ac:dyDescent="0.15"/>
  <cols>
    <col min="1" max="1" width="4.125" customWidth="1"/>
    <col min="2" max="2" width="6.875" customWidth="1"/>
    <col min="3" max="3" width="7.125" customWidth="1"/>
    <col min="4" max="4" width="23.5" customWidth="1"/>
    <col min="5" max="5" width="6.875" style="1" customWidth="1"/>
    <col min="6" max="6" width="14.625" style="1" customWidth="1"/>
    <col min="7" max="7" width="40.875" style="4" customWidth="1"/>
  </cols>
  <sheetData>
    <row r="1" spans="1:9" ht="18" customHeight="1" x14ac:dyDescent="0.15">
      <c r="A1" s="50" t="s">
        <v>124</v>
      </c>
      <c r="B1" s="51"/>
      <c r="C1" s="51"/>
      <c r="D1" s="51"/>
      <c r="G1" s="39" t="s">
        <v>179</v>
      </c>
    </row>
    <row r="2" spans="1:9" ht="18" customHeight="1" x14ac:dyDescent="0.15">
      <c r="A2" t="s">
        <v>73</v>
      </c>
      <c r="G2" s="66" t="s">
        <v>214</v>
      </c>
    </row>
    <row r="3" spans="1:9" ht="18" customHeight="1" x14ac:dyDescent="0.15">
      <c r="A3" s="20" t="s">
        <v>74</v>
      </c>
    </row>
    <row r="4" spans="1:9" ht="18" customHeight="1" x14ac:dyDescent="0.15">
      <c r="A4" s="14" t="s">
        <v>0</v>
      </c>
      <c r="B4" s="15" t="s">
        <v>1</v>
      </c>
      <c r="C4" s="15" t="s">
        <v>42</v>
      </c>
      <c r="D4" s="16" t="s">
        <v>3</v>
      </c>
      <c r="E4" s="16" t="s">
        <v>2</v>
      </c>
      <c r="F4" s="16" t="s">
        <v>43</v>
      </c>
      <c r="G4" s="16" t="s">
        <v>32</v>
      </c>
    </row>
    <row r="5" spans="1:9" ht="34.5" customHeight="1" x14ac:dyDescent="0.15">
      <c r="A5" s="27">
        <v>1</v>
      </c>
      <c r="B5" s="21">
        <v>0</v>
      </c>
      <c r="C5" s="21">
        <v>0</v>
      </c>
      <c r="D5" s="32" t="s">
        <v>84</v>
      </c>
      <c r="E5" s="22" t="s">
        <v>40</v>
      </c>
      <c r="F5" s="22" t="s">
        <v>4</v>
      </c>
      <c r="G5" s="38" t="s">
        <v>125</v>
      </c>
    </row>
    <row r="6" spans="1:9" ht="17.25" customHeight="1" x14ac:dyDescent="0.15">
      <c r="A6" s="2">
        <f>A5+1</f>
        <v>2</v>
      </c>
      <c r="B6" s="25">
        <f>C6-C5</f>
        <v>0.5</v>
      </c>
      <c r="C6" s="25">
        <v>0.5</v>
      </c>
      <c r="D6" s="2" t="s">
        <v>48</v>
      </c>
      <c r="E6" s="3" t="s">
        <v>6</v>
      </c>
      <c r="F6" s="3" t="s">
        <v>4</v>
      </c>
      <c r="G6" s="30" t="s">
        <v>87</v>
      </c>
    </row>
    <row r="7" spans="1:9" ht="17.25" customHeight="1" x14ac:dyDescent="0.15">
      <c r="A7" s="2">
        <f t="shared" ref="A7:A70" si="0">A6+1</f>
        <v>3</v>
      </c>
      <c r="B7" s="25">
        <f t="shared" ref="B7:B70" si="1">C7-C6</f>
        <v>0.7</v>
      </c>
      <c r="C7" s="25">
        <v>1.2</v>
      </c>
      <c r="D7" s="2"/>
      <c r="E7" s="3" t="s">
        <v>7</v>
      </c>
      <c r="F7" s="3" t="s">
        <v>4</v>
      </c>
      <c r="G7" s="30" t="s">
        <v>152</v>
      </c>
    </row>
    <row r="8" spans="1:9" ht="17.25" customHeight="1" x14ac:dyDescent="0.15">
      <c r="A8" s="2">
        <f t="shared" si="0"/>
        <v>4</v>
      </c>
      <c r="B8" s="25">
        <f t="shared" si="1"/>
        <v>0.5</v>
      </c>
      <c r="C8" s="25">
        <v>1.7</v>
      </c>
      <c r="D8" s="2"/>
      <c r="E8" s="3" t="s">
        <v>6</v>
      </c>
      <c r="F8" s="3" t="s">
        <v>4</v>
      </c>
      <c r="G8" s="30" t="s">
        <v>153</v>
      </c>
    </row>
    <row r="9" spans="1:9" ht="17.25" customHeight="1" x14ac:dyDescent="0.15">
      <c r="A9" s="2">
        <f t="shared" si="0"/>
        <v>5</v>
      </c>
      <c r="B9" s="25">
        <f t="shared" si="1"/>
        <v>1.0999999999999999</v>
      </c>
      <c r="C9" s="25">
        <v>2.8</v>
      </c>
      <c r="D9" s="2" t="s">
        <v>48</v>
      </c>
      <c r="E9" s="3" t="s">
        <v>5</v>
      </c>
      <c r="F9" s="3" t="s">
        <v>9</v>
      </c>
      <c r="G9" s="30" t="s">
        <v>154</v>
      </c>
    </row>
    <row r="10" spans="1:9" ht="17.25" customHeight="1" x14ac:dyDescent="0.15">
      <c r="A10" s="67">
        <f t="shared" si="0"/>
        <v>6</v>
      </c>
      <c r="B10" s="68">
        <f t="shared" si="1"/>
        <v>9.1000000000000014</v>
      </c>
      <c r="C10" s="68">
        <v>11.9</v>
      </c>
      <c r="D10" s="67" t="s">
        <v>169</v>
      </c>
      <c r="E10" s="69" t="s">
        <v>170</v>
      </c>
      <c r="F10" s="69" t="s">
        <v>4</v>
      </c>
      <c r="G10" s="31"/>
      <c r="H10" s="13"/>
    </row>
    <row r="11" spans="1:9" ht="17.25" customHeight="1" x14ac:dyDescent="0.15">
      <c r="A11" s="67">
        <f t="shared" si="0"/>
        <v>7</v>
      </c>
      <c r="B11" s="68">
        <f t="shared" si="1"/>
        <v>0.40000000000000036</v>
      </c>
      <c r="C11" s="68">
        <v>12.3</v>
      </c>
      <c r="D11" s="67" t="s">
        <v>171</v>
      </c>
      <c r="E11" s="69" t="s">
        <v>5</v>
      </c>
      <c r="F11" s="69" t="s">
        <v>4</v>
      </c>
      <c r="G11" s="31"/>
      <c r="H11" s="13"/>
      <c r="I11" s="11"/>
    </row>
    <row r="12" spans="1:9" ht="17.25" customHeight="1" x14ac:dyDescent="0.15">
      <c r="A12" s="67">
        <f t="shared" si="0"/>
        <v>8</v>
      </c>
      <c r="B12" s="68">
        <f t="shared" si="1"/>
        <v>0.69999999999999929</v>
      </c>
      <c r="C12" s="68">
        <v>13</v>
      </c>
      <c r="D12" s="67"/>
      <c r="E12" s="69" t="s">
        <v>172</v>
      </c>
      <c r="F12" s="69" t="s">
        <v>4</v>
      </c>
      <c r="G12" s="70" t="s">
        <v>173</v>
      </c>
      <c r="H12" s="11"/>
    </row>
    <row r="13" spans="1:9" ht="17.25" customHeight="1" x14ac:dyDescent="0.15">
      <c r="A13" s="67">
        <f t="shared" si="0"/>
        <v>9</v>
      </c>
      <c r="B13" s="68">
        <f t="shared" si="1"/>
        <v>1.3000000000000007</v>
      </c>
      <c r="C13" s="68">
        <v>14.3</v>
      </c>
      <c r="D13" s="67" t="s">
        <v>174</v>
      </c>
      <c r="E13" s="69" t="s">
        <v>5</v>
      </c>
      <c r="F13" s="69" t="s">
        <v>4</v>
      </c>
      <c r="G13" s="31" t="s">
        <v>175</v>
      </c>
      <c r="H13" s="13"/>
    </row>
    <row r="14" spans="1:9" ht="17.25" customHeight="1" x14ac:dyDescent="0.15">
      <c r="A14" s="67">
        <f t="shared" si="0"/>
        <v>10</v>
      </c>
      <c r="B14" s="68">
        <f t="shared" si="1"/>
        <v>2.3999999999999986</v>
      </c>
      <c r="C14" s="68">
        <v>16.7</v>
      </c>
      <c r="D14" s="67" t="s">
        <v>176</v>
      </c>
      <c r="E14" s="69" t="s">
        <v>177</v>
      </c>
      <c r="F14" s="69" t="s">
        <v>4</v>
      </c>
      <c r="G14" s="71" t="s">
        <v>178</v>
      </c>
      <c r="H14" s="11"/>
    </row>
    <row r="15" spans="1:9" ht="17.25" customHeight="1" x14ac:dyDescent="0.15">
      <c r="A15" s="67">
        <f t="shared" si="0"/>
        <v>11</v>
      </c>
      <c r="B15" s="68">
        <f t="shared" si="1"/>
        <v>1.6000000000000014</v>
      </c>
      <c r="C15" s="68">
        <v>18.3</v>
      </c>
      <c r="D15" s="67" t="s">
        <v>48</v>
      </c>
      <c r="E15" s="69" t="s">
        <v>11</v>
      </c>
      <c r="F15" s="69" t="s">
        <v>4</v>
      </c>
      <c r="G15" s="31" t="s">
        <v>168</v>
      </c>
      <c r="H15" s="11"/>
    </row>
    <row r="16" spans="1:9" ht="17.25" customHeight="1" x14ac:dyDescent="0.15">
      <c r="A16" s="2">
        <f t="shared" si="0"/>
        <v>12</v>
      </c>
      <c r="B16" s="25">
        <f t="shared" si="1"/>
        <v>0.39999999999999858</v>
      </c>
      <c r="C16" s="25">
        <v>18.7</v>
      </c>
      <c r="D16" s="2" t="s">
        <v>48</v>
      </c>
      <c r="E16" s="3" t="s">
        <v>5</v>
      </c>
      <c r="F16" s="3" t="s">
        <v>88</v>
      </c>
      <c r="G16" s="30" t="s">
        <v>127</v>
      </c>
      <c r="H16" s="11"/>
    </row>
    <row r="17" spans="1:9" ht="17.25" customHeight="1" x14ac:dyDescent="0.15">
      <c r="A17" s="2">
        <f t="shared" si="0"/>
        <v>13</v>
      </c>
      <c r="B17" s="25">
        <f>C17-C16</f>
        <v>1.3000000000000007</v>
      </c>
      <c r="C17" s="56">
        <v>20</v>
      </c>
      <c r="D17" s="2"/>
      <c r="E17" s="3" t="s">
        <v>7</v>
      </c>
      <c r="F17" s="3" t="s">
        <v>4</v>
      </c>
      <c r="G17" s="30" t="s">
        <v>130</v>
      </c>
      <c r="H17" s="11"/>
    </row>
    <row r="18" spans="1:9" ht="17.25" customHeight="1" x14ac:dyDescent="0.15">
      <c r="A18" s="2">
        <f t="shared" si="0"/>
        <v>14</v>
      </c>
      <c r="B18" s="25">
        <f>C18-C17</f>
        <v>0.10000000000000142</v>
      </c>
      <c r="C18" s="25">
        <v>20.100000000000001</v>
      </c>
      <c r="D18" s="2"/>
      <c r="E18" s="3" t="s">
        <v>10</v>
      </c>
      <c r="F18" s="3" t="s">
        <v>4</v>
      </c>
      <c r="G18" s="65" t="s">
        <v>131</v>
      </c>
      <c r="H18" s="11"/>
    </row>
    <row r="19" spans="1:9" ht="17.25" customHeight="1" x14ac:dyDescent="0.15">
      <c r="A19" s="2">
        <f>A18+1</f>
        <v>15</v>
      </c>
      <c r="B19" s="25">
        <f>C19-C18</f>
        <v>0.19999999999999929</v>
      </c>
      <c r="C19" s="25">
        <v>20.3</v>
      </c>
      <c r="D19" s="5" t="s">
        <v>57</v>
      </c>
      <c r="E19" s="3" t="s">
        <v>5</v>
      </c>
      <c r="F19" s="3" t="s">
        <v>4</v>
      </c>
      <c r="G19" s="30" t="s">
        <v>155</v>
      </c>
      <c r="H19" s="13"/>
    </row>
    <row r="20" spans="1:9" ht="27.75" customHeight="1" x14ac:dyDescent="0.15">
      <c r="A20" s="2">
        <f t="shared" si="0"/>
        <v>16</v>
      </c>
      <c r="B20" s="25">
        <f t="shared" si="1"/>
        <v>2.3999999999999986</v>
      </c>
      <c r="C20" s="25">
        <v>22.7</v>
      </c>
      <c r="D20" s="5"/>
      <c r="E20" s="3" t="s">
        <v>11</v>
      </c>
      <c r="F20" s="3" t="s">
        <v>4</v>
      </c>
      <c r="G20" s="60" t="s">
        <v>133</v>
      </c>
      <c r="H20" s="13"/>
    </row>
    <row r="21" spans="1:9" ht="28.5" customHeight="1" x14ac:dyDescent="0.15">
      <c r="A21" s="2">
        <f t="shared" si="0"/>
        <v>17</v>
      </c>
      <c r="B21" s="25">
        <f t="shared" si="1"/>
        <v>0.80000000000000071</v>
      </c>
      <c r="C21" s="25">
        <v>23.5</v>
      </c>
      <c r="D21" s="5"/>
      <c r="E21" s="3" t="s">
        <v>10</v>
      </c>
      <c r="F21" s="52" t="s">
        <v>126</v>
      </c>
      <c r="G21" s="8" t="s">
        <v>132</v>
      </c>
      <c r="H21" s="13"/>
    </row>
    <row r="22" spans="1:9" ht="17.25" customHeight="1" x14ac:dyDescent="0.15">
      <c r="A22" s="2">
        <f t="shared" si="0"/>
        <v>18</v>
      </c>
      <c r="B22" s="25">
        <f t="shared" si="1"/>
        <v>2.6000000000000014</v>
      </c>
      <c r="C22" s="25">
        <v>26.1</v>
      </c>
      <c r="D22" s="5" t="s">
        <v>52</v>
      </c>
      <c r="E22" s="3" t="s">
        <v>10</v>
      </c>
      <c r="F22" s="3" t="s">
        <v>4</v>
      </c>
      <c r="G22" s="30" t="s">
        <v>89</v>
      </c>
      <c r="H22" s="13"/>
    </row>
    <row r="23" spans="1:9" ht="17.25" customHeight="1" x14ac:dyDescent="0.15">
      <c r="A23" s="2">
        <f t="shared" si="0"/>
        <v>19</v>
      </c>
      <c r="B23" s="25">
        <f t="shared" si="1"/>
        <v>0.69999999999999929</v>
      </c>
      <c r="C23" s="25">
        <v>26.8</v>
      </c>
      <c r="D23" s="5" t="s">
        <v>53</v>
      </c>
      <c r="E23" s="3" t="s">
        <v>11</v>
      </c>
      <c r="F23" s="3" t="s">
        <v>14</v>
      </c>
      <c r="G23" s="30" t="s">
        <v>156</v>
      </c>
      <c r="H23" s="13"/>
    </row>
    <row r="24" spans="1:9" ht="34.5" customHeight="1" x14ac:dyDescent="0.15">
      <c r="A24" s="2">
        <f t="shared" si="0"/>
        <v>20</v>
      </c>
      <c r="B24" s="25">
        <f t="shared" si="1"/>
        <v>3.0999999999999979</v>
      </c>
      <c r="C24" s="25">
        <v>29.9</v>
      </c>
      <c r="D24" s="5" t="s">
        <v>54</v>
      </c>
      <c r="E24" s="3" t="s">
        <v>5</v>
      </c>
      <c r="F24" s="3" t="s">
        <v>4</v>
      </c>
      <c r="G24" s="8" t="s">
        <v>65</v>
      </c>
      <c r="H24" s="13"/>
    </row>
    <row r="25" spans="1:9" ht="17.25" customHeight="1" x14ac:dyDescent="0.15">
      <c r="A25" s="2">
        <f t="shared" si="0"/>
        <v>21</v>
      </c>
      <c r="B25" s="25">
        <f t="shared" si="1"/>
        <v>1.6000000000000014</v>
      </c>
      <c r="C25" s="25">
        <v>31.5</v>
      </c>
      <c r="D25" s="5" t="s">
        <v>48</v>
      </c>
      <c r="E25" s="3" t="s">
        <v>5</v>
      </c>
      <c r="F25" s="3" t="s">
        <v>66</v>
      </c>
      <c r="G25" s="30" t="s">
        <v>31</v>
      </c>
      <c r="H25" s="13"/>
    </row>
    <row r="26" spans="1:9" ht="17.25" customHeight="1" x14ac:dyDescent="0.15">
      <c r="A26" s="2">
        <f t="shared" si="0"/>
        <v>22</v>
      </c>
      <c r="B26" s="25">
        <f t="shared" si="1"/>
        <v>4.7000000000000028</v>
      </c>
      <c r="C26" s="25">
        <v>36.200000000000003</v>
      </c>
      <c r="D26" s="5" t="s">
        <v>55</v>
      </c>
      <c r="E26" s="3" t="s">
        <v>5</v>
      </c>
      <c r="F26" s="3" t="s">
        <v>4</v>
      </c>
      <c r="G26" s="30" t="s">
        <v>20</v>
      </c>
      <c r="H26" s="13"/>
    </row>
    <row r="27" spans="1:9" ht="17.25" customHeight="1" x14ac:dyDescent="0.15">
      <c r="A27" s="2">
        <f t="shared" si="0"/>
        <v>23</v>
      </c>
      <c r="B27" s="25">
        <f t="shared" si="1"/>
        <v>4.2999999999999972</v>
      </c>
      <c r="C27" s="25">
        <v>40.5</v>
      </c>
      <c r="D27" s="5" t="s">
        <v>57</v>
      </c>
      <c r="E27" s="3" t="s">
        <v>8</v>
      </c>
      <c r="F27" s="3" t="s">
        <v>4</v>
      </c>
      <c r="G27" s="30" t="s">
        <v>58</v>
      </c>
      <c r="H27" s="13"/>
    </row>
    <row r="28" spans="1:9" ht="17.25" customHeight="1" x14ac:dyDescent="0.15">
      <c r="A28" s="2">
        <f t="shared" si="0"/>
        <v>24</v>
      </c>
      <c r="B28" s="25">
        <f t="shared" si="1"/>
        <v>6.7999999999999972</v>
      </c>
      <c r="C28" s="25">
        <v>47.3</v>
      </c>
      <c r="D28" s="5" t="s">
        <v>48</v>
      </c>
      <c r="E28" s="3" t="s">
        <v>8</v>
      </c>
      <c r="F28" s="3" t="s">
        <v>15</v>
      </c>
      <c r="G28" s="30" t="s">
        <v>59</v>
      </c>
      <c r="H28" s="13"/>
    </row>
    <row r="29" spans="1:9" ht="34.5" customHeight="1" x14ac:dyDescent="0.15">
      <c r="A29" s="2">
        <f t="shared" si="0"/>
        <v>25</v>
      </c>
      <c r="B29" s="25">
        <f t="shared" si="1"/>
        <v>3.6000000000000014</v>
      </c>
      <c r="C29" s="25">
        <v>50.9</v>
      </c>
      <c r="D29" s="5" t="s">
        <v>56</v>
      </c>
      <c r="E29" s="3" t="s">
        <v>5</v>
      </c>
      <c r="F29" s="3" t="s">
        <v>16</v>
      </c>
      <c r="G29" s="8" t="s">
        <v>157</v>
      </c>
      <c r="H29" s="13"/>
    </row>
    <row r="30" spans="1:9" ht="17.25" customHeight="1" x14ac:dyDescent="0.15">
      <c r="A30" s="2">
        <f t="shared" si="0"/>
        <v>26</v>
      </c>
      <c r="B30" s="25">
        <f t="shared" si="1"/>
        <v>1.1000000000000014</v>
      </c>
      <c r="C30" s="25">
        <v>52</v>
      </c>
      <c r="D30" s="5" t="s">
        <v>57</v>
      </c>
      <c r="E30" s="3" t="s">
        <v>8</v>
      </c>
      <c r="F30" s="3" t="s">
        <v>17</v>
      </c>
      <c r="G30" s="30" t="s">
        <v>158</v>
      </c>
      <c r="H30" s="13"/>
    </row>
    <row r="31" spans="1:9" ht="34.5" customHeight="1" x14ac:dyDescent="0.15">
      <c r="A31" s="6">
        <f t="shared" si="0"/>
        <v>27</v>
      </c>
      <c r="B31" s="21">
        <f t="shared" si="1"/>
        <v>0.60000000000000142</v>
      </c>
      <c r="C31" s="21">
        <v>52.6</v>
      </c>
      <c r="D31" s="10" t="s">
        <v>76</v>
      </c>
      <c r="E31" s="7" t="s">
        <v>18</v>
      </c>
      <c r="F31" s="7" t="s">
        <v>17</v>
      </c>
      <c r="G31" s="23" t="s">
        <v>162</v>
      </c>
      <c r="H31" s="13"/>
      <c r="I31" s="11"/>
    </row>
    <row r="32" spans="1:9" ht="17.25" customHeight="1" x14ac:dyDescent="0.15">
      <c r="A32" s="2">
        <f t="shared" si="0"/>
        <v>28</v>
      </c>
      <c r="B32" s="25">
        <f t="shared" si="1"/>
        <v>0</v>
      </c>
      <c r="C32" s="25">
        <v>52.6</v>
      </c>
      <c r="D32" s="5" t="s">
        <v>48</v>
      </c>
      <c r="E32" s="3" t="s">
        <v>5</v>
      </c>
      <c r="F32" s="3" t="s">
        <v>19</v>
      </c>
      <c r="G32" s="30" t="s">
        <v>60</v>
      </c>
      <c r="H32" s="13"/>
    </row>
    <row r="33" spans="1:8" ht="17.25" customHeight="1" x14ac:dyDescent="0.15">
      <c r="A33" s="2">
        <f t="shared" si="0"/>
        <v>29</v>
      </c>
      <c r="B33" s="25">
        <f t="shared" si="1"/>
        <v>2.5</v>
      </c>
      <c r="C33" s="25">
        <v>55.1</v>
      </c>
      <c r="D33" s="5" t="s">
        <v>48</v>
      </c>
      <c r="E33" s="3" t="s">
        <v>11</v>
      </c>
      <c r="F33" s="3" t="s">
        <v>21</v>
      </c>
      <c r="G33" s="30" t="s">
        <v>159</v>
      </c>
      <c r="H33" s="13"/>
    </row>
    <row r="34" spans="1:8" ht="17.25" customHeight="1" x14ac:dyDescent="0.15">
      <c r="A34" s="2">
        <f t="shared" si="0"/>
        <v>30</v>
      </c>
      <c r="B34" s="25">
        <f t="shared" si="1"/>
        <v>0.5</v>
      </c>
      <c r="C34" s="25">
        <v>55.6</v>
      </c>
      <c r="D34" s="5"/>
      <c r="E34" s="3" t="s">
        <v>6</v>
      </c>
      <c r="F34" s="3" t="s">
        <v>4</v>
      </c>
      <c r="G34" s="30" t="s">
        <v>160</v>
      </c>
      <c r="H34" s="13"/>
    </row>
    <row r="35" spans="1:8" ht="17.25" customHeight="1" x14ac:dyDescent="0.15">
      <c r="A35" s="2">
        <f t="shared" si="0"/>
        <v>31</v>
      </c>
      <c r="B35" s="25">
        <f t="shared" si="1"/>
        <v>0.89999999999999858</v>
      </c>
      <c r="C35" s="25">
        <v>56.5</v>
      </c>
      <c r="D35" s="5" t="s">
        <v>57</v>
      </c>
      <c r="E35" s="3" t="s">
        <v>5</v>
      </c>
      <c r="F35" s="3" t="s">
        <v>4</v>
      </c>
      <c r="G35" s="30" t="s">
        <v>38</v>
      </c>
      <c r="H35" s="13"/>
    </row>
    <row r="36" spans="1:8" ht="17.25" customHeight="1" x14ac:dyDescent="0.15">
      <c r="A36" s="2">
        <f t="shared" si="0"/>
        <v>32</v>
      </c>
      <c r="B36" s="25">
        <f t="shared" si="1"/>
        <v>0.5</v>
      </c>
      <c r="C36" s="25">
        <v>57</v>
      </c>
      <c r="D36" s="5" t="s">
        <v>57</v>
      </c>
      <c r="E36" s="3" t="s">
        <v>8</v>
      </c>
      <c r="F36" s="3" t="s">
        <v>22</v>
      </c>
      <c r="G36" s="30" t="s">
        <v>61</v>
      </c>
      <c r="H36" s="13"/>
    </row>
    <row r="37" spans="1:8" ht="17.25" customHeight="1" x14ac:dyDescent="0.15">
      <c r="A37" s="2">
        <f t="shared" si="0"/>
        <v>33</v>
      </c>
      <c r="B37" s="25">
        <f t="shared" si="1"/>
        <v>4.7000000000000028</v>
      </c>
      <c r="C37" s="25">
        <v>61.7</v>
      </c>
      <c r="D37" s="5"/>
      <c r="E37" s="26" t="s">
        <v>90</v>
      </c>
      <c r="F37" s="3" t="s">
        <v>23</v>
      </c>
      <c r="G37" s="30" t="s">
        <v>161</v>
      </c>
      <c r="H37" s="13"/>
    </row>
    <row r="38" spans="1:8" ht="17.25" customHeight="1" x14ac:dyDescent="0.15">
      <c r="A38" s="2">
        <f t="shared" si="0"/>
        <v>34</v>
      </c>
      <c r="B38" s="25">
        <f t="shared" si="1"/>
        <v>1.2999999999999972</v>
      </c>
      <c r="C38" s="25">
        <v>63</v>
      </c>
      <c r="D38" s="5" t="s">
        <v>57</v>
      </c>
      <c r="E38" s="3" t="s">
        <v>10</v>
      </c>
      <c r="F38" s="3" t="s">
        <v>24</v>
      </c>
      <c r="G38" s="30" t="s">
        <v>39</v>
      </c>
      <c r="H38" s="13"/>
    </row>
    <row r="39" spans="1:8" ht="32.25" customHeight="1" x14ac:dyDescent="0.15">
      <c r="A39" s="2">
        <f t="shared" si="0"/>
        <v>35</v>
      </c>
      <c r="B39" s="25">
        <f t="shared" si="1"/>
        <v>2</v>
      </c>
      <c r="C39" s="25">
        <v>65</v>
      </c>
      <c r="D39" s="5"/>
      <c r="E39" s="3" t="s">
        <v>7</v>
      </c>
      <c r="F39" s="3" t="s">
        <v>44</v>
      </c>
      <c r="G39" s="55" t="s">
        <v>62</v>
      </c>
      <c r="H39" s="13"/>
    </row>
    <row r="40" spans="1:8" ht="51.75" customHeight="1" x14ac:dyDescent="0.15">
      <c r="A40" s="40">
        <f t="shared" si="0"/>
        <v>36</v>
      </c>
      <c r="B40" s="41">
        <f t="shared" si="1"/>
        <v>5.0999999999999943</v>
      </c>
      <c r="C40" s="41">
        <v>70.099999999999994</v>
      </c>
      <c r="D40" s="42"/>
      <c r="E40" s="43" t="s">
        <v>25</v>
      </c>
      <c r="F40" s="43" t="s">
        <v>44</v>
      </c>
      <c r="G40" s="44" t="s">
        <v>128</v>
      </c>
      <c r="H40" s="13"/>
    </row>
    <row r="41" spans="1:8" ht="17.25" customHeight="1" x14ac:dyDescent="0.15">
      <c r="A41" s="2">
        <f t="shared" si="0"/>
        <v>37</v>
      </c>
      <c r="B41" s="25">
        <f t="shared" si="1"/>
        <v>1</v>
      </c>
      <c r="C41" s="25">
        <v>71.099999999999994</v>
      </c>
      <c r="D41" s="5"/>
      <c r="E41" s="3" t="s">
        <v>25</v>
      </c>
      <c r="F41" s="26" t="s">
        <v>44</v>
      </c>
      <c r="G41" s="30" t="s">
        <v>63</v>
      </c>
      <c r="H41" s="13"/>
    </row>
    <row r="42" spans="1:8" ht="17.25" customHeight="1" x14ac:dyDescent="0.15">
      <c r="A42" s="40">
        <f t="shared" si="0"/>
        <v>38</v>
      </c>
      <c r="B42" s="41">
        <f t="shared" si="1"/>
        <v>3.4000000000000057</v>
      </c>
      <c r="C42" s="41">
        <v>74.5</v>
      </c>
      <c r="D42" s="42"/>
      <c r="E42" s="43" t="s">
        <v>8</v>
      </c>
      <c r="F42" s="63" t="s">
        <v>4</v>
      </c>
      <c r="G42" s="64" t="s">
        <v>148</v>
      </c>
      <c r="H42" s="13"/>
    </row>
    <row r="43" spans="1:8" ht="17.25" customHeight="1" x14ac:dyDescent="0.15">
      <c r="A43" s="2">
        <f t="shared" si="0"/>
        <v>39</v>
      </c>
      <c r="B43" s="25">
        <f t="shared" si="1"/>
        <v>0.59999999999999432</v>
      </c>
      <c r="C43" s="25">
        <v>75.099999999999994</v>
      </c>
      <c r="D43" s="5"/>
      <c r="E43" s="3" t="s">
        <v>5</v>
      </c>
      <c r="F43" s="26" t="s">
        <v>26</v>
      </c>
      <c r="G43" s="53" t="s">
        <v>166</v>
      </c>
      <c r="H43" s="13"/>
    </row>
    <row r="44" spans="1:8" ht="17.25" customHeight="1" x14ac:dyDescent="0.15">
      <c r="A44" s="2">
        <f t="shared" si="0"/>
        <v>40</v>
      </c>
      <c r="B44" s="25">
        <f t="shared" si="1"/>
        <v>1.3000000000000114</v>
      </c>
      <c r="C44" s="25">
        <v>76.400000000000006</v>
      </c>
      <c r="D44" s="5"/>
      <c r="E44" s="3" t="s">
        <v>7</v>
      </c>
      <c r="F44" s="26" t="s">
        <v>4</v>
      </c>
      <c r="G44" s="30" t="s">
        <v>149</v>
      </c>
      <c r="H44" s="13"/>
    </row>
    <row r="45" spans="1:8" ht="17.25" customHeight="1" x14ac:dyDescent="0.15">
      <c r="A45" s="2">
        <f t="shared" si="0"/>
        <v>41</v>
      </c>
      <c r="B45" s="25">
        <f t="shared" si="1"/>
        <v>1.5</v>
      </c>
      <c r="C45" s="25">
        <v>77.900000000000006</v>
      </c>
      <c r="D45" s="5"/>
      <c r="E45" s="3" t="s">
        <v>8</v>
      </c>
      <c r="F45" s="26" t="s">
        <v>28</v>
      </c>
      <c r="G45" s="30" t="s">
        <v>150</v>
      </c>
      <c r="H45" s="13"/>
    </row>
    <row r="46" spans="1:8" ht="17.25" customHeight="1" x14ac:dyDescent="0.15">
      <c r="A46" s="2">
        <f t="shared" si="0"/>
        <v>42</v>
      </c>
      <c r="B46" s="25">
        <f t="shared" si="1"/>
        <v>7.7999999999999972</v>
      </c>
      <c r="C46" s="25">
        <v>85.7</v>
      </c>
      <c r="D46" s="5" t="s">
        <v>29</v>
      </c>
      <c r="E46" s="3" t="s">
        <v>27</v>
      </c>
      <c r="F46" s="26" t="s">
        <v>28</v>
      </c>
      <c r="G46" s="30" t="s">
        <v>30</v>
      </c>
      <c r="H46" s="13"/>
    </row>
    <row r="47" spans="1:8" ht="17.25" customHeight="1" x14ac:dyDescent="0.15">
      <c r="A47" s="2">
        <f>A46+1</f>
        <v>43</v>
      </c>
      <c r="B47" s="25">
        <f>C47-C46</f>
        <v>6.5</v>
      </c>
      <c r="C47" s="25">
        <v>92.2</v>
      </c>
      <c r="D47" s="5" t="s">
        <v>64</v>
      </c>
      <c r="E47" s="3" t="s">
        <v>11</v>
      </c>
      <c r="F47" s="26" t="s">
        <v>33</v>
      </c>
      <c r="G47" s="30" t="s">
        <v>151</v>
      </c>
      <c r="H47" s="13"/>
    </row>
    <row r="48" spans="1:8" ht="34.5" customHeight="1" x14ac:dyDescent="0.15">
      <c r="A48" s="6">
        <f t="shared" si="0"/>
        <v>44</v>
      </c>
      <c r="B48" s="21">
        <f t="shared" si="1"/>
        <v>1.7000000000000028</v>
      </c>
      <c r="C48" s="21">
        <v>93.9</v>
      </c>
      <c r="D48" s="10" t="s">
        <v>77</v>
      </c>
      <c r="E48" s="7" t="s">
        <v>18</v>
      </c>
      <c r="F48" s="7" t="s">
        <v>34</v>
      </c>
      <c r="G48" s="23" t="s">
        <v>163</v>
      </c>
      <c r="H48" s="13"/>
    </row>
    <row r="49" spans="1:10" ht="17.25" customHeight="1" x14ac:dyDescent="0.15">
      <c r="A49" s="2">
        <f t="shared" si="0"/>
        <v>45</v>
      </c>
      <c r="B49" s="25">
        <f t="shared" si="1"/>
        <v>5.0999999999999943</v>
      </c>
      <c r="C49" s="25">
        <v>99</v>
      </c>
      <c r="D49" s="30" t="s">
        <v>92</v>
      </c>
      <c r="E49" s="3" t="s">
        <v>7</v>
      </c>
      <c r="F49" s="26" t="s">
        <v>22</v>
      </c>
      <c r="G49" s="54" t="s">
        <v>93</v>
      </c>
      <c r="H49" s="13"/>
    </row>
    <row r="50" spans="1:10" ht="17.25" customHeight="1" x14ac:dyDescent="0.15">
      <c r="A50" s="2">
        <f t="shared" si="0"/>
        <v>46</v>
      </c>
      <c r="B50" s="25">
        <f t="shared" si="1"/>
        <v>0.20000000000000284</v>
      </c>
      <c r="C50" s="25">
        <v>99.2</v>
      </c>
      <c r="D50" s="30" t="s">
        <v>142</v>
      </c>
      <c r="E50" s="3" t="s">
        <v>7</v>
      </c>
      <c r="F50" s="26" t="s">
        <v>22</v>
      </c>
      <c r="G50" s="54" t="s">
        <v>143</v>
      </c>
      <c r="H50" s="13"/>
    </row>
    <row r="51" spans="1:10" ht="17.25" customHeight="1" x14ac:dyDescent="0.15">
      <c r="A51" s="45">
        <f t="shared" si="0"/>
        <v>47</v>
      </c>
      <c r="B51" s="46">
        <f t="shared" si="1"/>
        <v>14.099999999999994</v>
      </c>
      <c r="C51" s="46">
        <v>113.3</v>
      </c>
      <c r="D51" s="57" t="s">
        <v>94</v>
      </c>
      <c r="E51" s="3" t="s">
        <v>27</v>
      </c>
      <c r="F51" s="58" t="s">
        <v>95</v>
      </c>
      <c r="G51" s="57" t="s">
        <v>147</v>
      </c>
      <c r="H51" s="13"/>
    </row>
    <row r="52" spans="1:10" ht="17.25" customHeight="1" x14ac:dyDescent="0.15">
      <c r="A52" s="2">
        <f t="shared" si="0"/>
        <v>48</v>
      </c>
      <c r="B52" s="25">
        <f t="shared" si="1"/>
        <v>7.4000000000000057</v>
      </c>
      <c r="C52" s="25">
        <v>120.7</v>
      </c>
      <c r="D52" s="30"/>
      <c r="E52" s="3" t="s">
        <v>10</v>
      </c>
      <c r="F52" s="26" t="s">
        <v>95</v>
      </c>
      <c r="G52" s="54" t="s">
        <v>144</v>
      </c>
      <c r="H52" s="13"/>
      <c r="J52" s="11"/>
    </row>
    <row r="53" spans="1:10" ht="17.25" customHeight="1" x14ac:dyDescent="0.15">
      <c r="A53" s="2">
        <f t="shared" si="0"/>
        <v>49</v>
      </c>
      <c r="B53" s="25">
        <f t="shared" si="1"/>
        <v>5.3999999999999915</v>
      </c>
      <c r="C53" s="25">
        <v>126.1</v>
      </c>
      <c r="D53" s="5" t="s">
        <v>96</v>
      </c>
      <c r="E53" s="3" t="s">
        <v>27</v>
      </c>
      <c r="F53" s="26" t="s">
        <v>95</v>
      </c>
      <c r="G53" s="30"/>
      <c r="H53" s="13"/>
    </row>
    <row r="54" spans="1:10" ht="17.25" customHeight="1" x14ac:dyDescent="0.15">
      <c r="A54" s="2">
        <f t="shared" si="0"/>
        <v>50</v>
      </c>
      <c r="B54" s="25">
        <f t="shared" si="1"/>
        <v>3.8000000000000114</v>
      </c>
      <c r="C54" s="25">
        <v>129.9</v>
      </c>
      <c r="D54" s="5" t="s">
        <v>97</v>
      </c>
      <c r="E54" s="3" t="s">
        <v>8</v>
      </c>
      <c r="F54" s="26" t="s">
        <v>17</v>
      </c>
      <c r="G54" s="54" t="s">
        <v>98</v>
      </c>
      <c r="H54" s="13"/>
    </row>
    <row r="55" spans="1:10" ht="17.25" customHeight="1" x14ac:dyDescent="0.15">
      <c r="A55" s="2">
        <f t="shared" si="0"/>
        <v>51</v>
      </c>
      <c r="B55" s="25">
        <f t="shared" si="1"/>
        <v>3.1999999999999886</v>
      </c>
      <c r="C55" s="25">
        <v>133.1</v>
      </c>
      <c r="D55" s="5" t="s">
        <v>99</v>
      </c>
      <c r="E55" s="3" t="s">
        <v>5</v>
      </c>
      <c r="F55" s="59" t="s">
        <v>101</v>
      </c>
      <c r="G55" s="54" t="s">
        <v>100</v>
      </c>
      <c r="H55" s="13"/>
      <c r="J55" s="11"/>
    </row>
    <row r="56" spans="1:10" ht="17.25" customHeight="1" x14ac:dyDescent="0.15">
      <c r="A56" s="2">
        <f t="shared" si="0"/>
        <v>52</v>
      </c>
      <c r="B56" s="25">
        <f t="shared" si="1"/>
        <v>11.300000000000011</v>
      </c>
      <c r="C56" s="25">
        <v>144.4</v>
      </c>
      <c r="D56" s="5"/>
      <c r="E56" s="3" t="s">
        <v>7</v>
      </c>
      <c r="F56" s="26" t="s">
        <v>102</v>
      </c>
      <c r="G56" s="30" t="s">
        <v>141</v>
      </c>
      <c r="H56" s="13"/>
      <c r="J56" s="11"/>
    </row>
    <row r="57" spans="1:10" ht="17.25" customHeight="1" x14ac:dyDescent="0.15">
      <c r="A57" s="2">
        <f t="shared" si="0"/>
        <v>53</v>
      </c>
      <c r="B57" s="25">
        <f t="shared" si="1"/>
        <v>3.5</v>
      </c>
      <c r="C57" s="25">
        <v>147.9</v>
      </c>
      <c r="D57" s="5"/>
      <c r="E57" s="3" t="s">
        <v>8</v>
      </c>
      <c r="F57" s="26" t="s">
        <v>35</v>
      </c>
      <c r="G57" s="30" t="s">
        <v>103</v>
      </c>
      <c r="H57" s="13"/>
    </row>
    <row r="58" spans="1:10" ht="34.5" customHeight="1" x14ac:dyDescent="0.15">
      <c r="A58" s="6">
        <f t="shared" si="0"/>
        <v>54</v>
      </c>
      <c r="B58" s="21">
        <f t="shared" si="1"/>
        <v>1.5999999999999943</v>
      </c>
      <c r="C58" s="21">
        <v>149.5</v>
      </c>
      <c r="D58" s="9" t="s">
        <v>78</v>
      </c>
      <c r="E58" s="7" t="s">
        <v>36</v>
      </c>
      <c r="F58" s="22" t="s">
        <v>35</v>
      </c>
      <c r="G58" s="38" t="s">
        <v>164</v>
      </c>
      <c r="H58" s="13"/>
    </row>
    <row r="59" spans="1:10" ht="17.25" customHeight="1" x14ac:dyDescent="0.15">
      <c r="A59" s="2">
        <f t="shared" si="0"/>
        <v>55</v>
      </c>
      <c r="B59" s="25">
        <f t="shared" si="1"/>
        <v>9.9999999999994316E-2</v>
      </c>
      <c r="C59" s="25">
        <v>149.6</v>
      </c>
      <c r="D59" s="5" t="s">
        <v>167</v>
      </c>
      <c r="E59" s="3" t="s">
        <v>8</v>
      </c>
      <c r="F59" s="26" t="s">
        <v>105</v>
      </c>
      <c r="G59" s="30" t="s">
        <v>104</v>
      </c>
      <c r="H59" s="13"/>
    </row>
    <row r="60" spans="1:10" ht="17.25" customHeight="1" x14ac:dyDescent="0.15">
      <c r="A60" s="2">
        <f t="shared" si="0"/>
        <v>56</v>
      </c>
      <c r="B60" s="25">
        <f t="shared" si="1"/>
        <v>2.2000000000000171</v>
      </c>
      <c r="C60" s="25">
        <v>151.80000000000001</v>
      </c>
      <c r="D60" s="2" t="s">
        <v>48</v>
      </c>
      <c r="E60" s="43" t="s">
        <v>106</v>
      </c>
      <c r="F60" s="59" t="s">
        <v>105</v>
      </c>
      <c r="G60" s="30" t="s">
        <v>107</v>
      </c>
      <c r="H60" s="13"/>
    </row>
    <row r="61" spans="1:10" ht="17.25" customHeight="1" x14ac:dyDescent="0.15">
      <c r="A61" s="2">
        <f t="shared" si="0"/>
        <v>57</v>
      </c>
      <c r="B61" s="25">
        <f t="shared" si="1"/>
        <v>0.59999999999999432</v>
      </c>
      <c r="C61" s="25">
        <v>152.4</v>
      </c>
      <c r="D61" s="5" t="s">
        <v>108</v>
      </c>
      <c r="E61" s="3" t="s">
        <v>27</v>
      </c>
      <c r="F61" s="62" t="s">
        <v>109</v>
      </c>
      <c r="G61" s="30"/>
      <c r="H61" s="13"/>
    </row>
    <row r="62" spans="1:10" ht="17.25" customHeight="1" x14ac:dyDescent="0.15">
      <c r="A62" s="2">
        <f t="shared" si="0"/>
        <v>58</v>
      </c>
      <c r="B62" s="25">
        <f t="shared" si="1"/>
        <v>3.7999999999999829</v>
      </c>
      <c r="C62" s="25">
        <v>156.19999999999999</v>
      </c>
      <c r="D62" s="5" t="s">
        <v>110</v>
      </c>
      <c r="E62" s="3" t="s">
        <v>6</v>
      </c>
      <c r="F62" s="26" t="s">
        <v>111</v>
      </c>
      <c r="G62" s="30" t="s">
        <v>112</v>
      </c>
      <c r="H62" s="13"/>
    </row>
    <row r="63" spans="1:10" ht="17.25" customHeight="1" x14ac:dyDescent="0.15">
      <c r="A63" s="45">
        <f t="shared" si="0"/>
        <v>59</v>
      </c>
      <c r="B63" s="46">
        <f t="shared" si="1"/>
        <v>4.6000000000000227</v>
      </c>
      <c r="C63" s="46">
        <v>160.80000000000001</v>
      </c>
      <c r="D63" s="45" t="s">
        <v>48</v>
      </c>
      <c r="E63" s="47" t="s">
        <v>5</v>
      </c>
      <c r="F63" s="58" t="s">
        <v>113</v>
      </c>
      <c r="G63" s="57"/>
      <c r="H63" s="13"/>
    </row>
    <row r="64" spans="1:10" ht="17.25" customHeight="1" x14ac:dyDescent="0.15">
      <c r="A64" s="2">
        <f t="shared" si="0"/>
        <v>60</v>
      </c>
      <c r="B64" s="25">
        <f t="shared" si="1"/>
        <v>4.1999999999999886</v>
      </c>
      <c r="C64" s="25">
        <v>165</v>
      </c>
      <c r="D64" s="2"/>
      <c r="E64" s="3" t="s">
        <v>8</v>
      </c>
      <c r="F64" s="58" t="s">
        <v>113</v>
      </c>
      <c r="G64" s="30" t="s">
        <v>145</v>
      </c>
      <c r="H64" s="13"/>
    </row>
    <row r="65" spans="1:8" ht="17.25" customHeight="1" x14ac:dyDescent="0.15">
      <c r="A65" s="2">
        <f t="shared" si="0"/>
        <v>61</v>
      </c>
      <c r="B65" s="25">
        <f t="shared" si="1"/>
        <v>6.1999999999999886</v>
      </c>
      <c r="C65" s="25">
        <v>171.2</v>
      </c>
      <c r="D65" s="2"/>
      <c r="E65" s="3" t="s">
        <v>8</v>
      </c>
      <c r="F65" s="26" t="s">
        <v>115</v>
      </c>
      <c r="G65" s="30" t="s">
        <v>114</v>
      </c>
      <c r="H65" s="13"/>
    </row>
    <row r="66" spans="1:8" ht="17.25" customHeight="1" x14ac:dyDescent="0.15">
      <c r="A66" s="2">
        <f t="shared" si="0"/>
        <v>62</v>
      </c>
      <c r="B66" s="25">
        <f t="shared" si="1"/>
        <v>1.3000000000000114</v>
      </c>
      <c r="C66" s="25">
        <v>172.5</v>
      </c>
      <c r="D66" s="2" t="s">
        <v>116</v>
      </c>
      <c r="E66" s="3" t="s">
        <v>5</v>
      </c>
      <c r="F66" s="26" t="s">
        <v>129</v>
      </c>
      <c r="G66" s="54" t="s">
        <v>117</v>
      </c>
      <c r="H66" s="13"/>
    </row>
    <row r="67" spans="1:8" ht="17.25" customHeight="1" x14ac:dyDescent="0.15">
      <c r="A67" s="2">
        <f t="shared" si="0"/>
        <v>63</v>
      </c>
      <c r="B67" s="25">
        <f t="shared" si="1"/>
        <v>0.90000000000000568</v>
      </c>
      <c r="C67" s="25">
        <v>173.4</v>
      </c>
      <c r="D67" s="45" t="s">
        <v>48</v>
      </c>
      <c r="E67" s="3" t="s">
        <v>138</v>
      </c>
      <c r="F67" s="26" t="s">
        <v>4</v>
      </c>
      <c r="G67" s="30" t="s">
        <v>134</v>
      </c>
      <c r="H67" s="13"/>
    </row>
    <row r="68" spans="1:8" ht="17.25" customHeight="1" x14ac:dyDescent="0.15">
      <c r="A68" s="2">
        <f t="shared" si="0"/>
        <v>64</v>
      </c>
      <c r="B68" s="25">
        <f t="shared" si="1"/>
        <v>0.69999999999998863</v>
      </c>
      <c r="C68" s="25">
        <v>174.1</v>
      </c>
      <c r="D68" s="45" t="s">
        <v>48</v>
      </c>
      <c r="E68" s="3" t="s">
        <v>8</v>
      </c>
      <c r="F68" s="26" t="s">
        <v>4</v>
      </c>
      <c r="G68" s="54"/>
      <c r="H68" s="13"/>
    </row>
    <row r="69" spans="1:8" ht="17.25" customHeight="1" x14ac:dyDescent="0.15">
      <c r="A69" s="2">
        <f t="shared" si="0"/>
        <v>65</v>
      </c>
      <c r="B69" s="25">
        <f t="shared" si="1"/>
        <v>0.40000000000000568</v>
      </c>
      <c r="C69" s="25">
        <v>174.5</v>
      </c>
      <c r="D69" s="2" t="s">
        <v>48</v>
      </c>
      <c r="E69" s="3" t="s">
        <v>5</v>
      </c>
      <c r="F69" s="26" t="s">
        <v>4</v>
      </c>
      <c r="G69" s="30" t="s">
        <v>118</v>
      </c>
      <c r="H69" s="13"/>
    </row>
    <row r="70" spans="1:8" ht="17.25" customHeight="1" x14ac:dyDescent="0.15">
      <c r="A70" s="2">
        <f t="shared" si="0"/>
        <v>66</v>
      </c>
      <c r="B70" s="25">
        <f t="shared" si="1"/>
        <v>0.30000000000001137</v>
      </c>
      <c r="C70" s="25">
        <v>174.8</v>
      </c>
      <c r="D70" s="2" t="s">
        <v>119</v>
      </c>
      <c r="E70" s="3" t="s">
        <v>11</v>
      </c>
      <c r="F70" s="26" t="s">
        <v>4</v>
      </c>
      <c r="G70" s="54"/>
      <c r="H70" s="13"/>
    </row>
    <row r="71" spans="1:8" ht="17.25" customHeight="1" x14ac:dyDescent="0.15">
      <c r="A71" s="2">
        <f t="shared" ref="A71:A88" si="2">A70+1</f>
        <v>67</v>
      </c>
      <c r="B71" s="25">
        <f t="shared" ref="B71:B88" si="3">C71-C70</f>
        <v>0.5</v>
      </c>
      <c r="C71" s="25">
        <v>175.3</v>
      </c>
      <c r="D71" s="2" t="s">
        <v>57</v>
      </c>
      <c r="E71" s="3" t="s">
        <v>11</v>
      </c>
      <c r="F71" s="26" t="s">
        <v>4</v>
      </c>
      <c r="G71" s="30" t="s">
        <v>120</v>
      </c>
      <c r="H71" s="13"/>
    </row>
    <row r="72" spans="1:8" ht="17.25" customHeight="1" x14ac:dyDescent="0.15">
      <c r="A72" s="2">
        <f t="shared" si="2"/>
        <v>68</v>
      </c>
      <c r="B72" s="25">
        <f t="shared" si="3"/>
        <v>1</v>
      </c>
      <c r="C72" s="25">
        <v>176.3</v>
      </c>
      <c r="D72" s="5" t="s">
        <v>48</v>
      </c>
      <c r="E72" s="3" t="s">
        <v>5</v>
      </c>
      <c r="F72" s="26" t="s">
        <v>4</v>
      </c>
      <c r="G72" s="8" t="s">
        <v>135</v>
      </c>
      <c r="H72" s="13"/>
    </row>
    <row r="73" spans="1:8" ht="17.25" customHeight="1" x14ac:dyDescent="0.15">
      <c r="A73" s="2">
        <f t="shared" si="2"/>
        <v>69</v>
      </c>
      <c r="B73" s="25">
        <f t="shared" si="3"/>
        <v>2.5999999999999943</v>
      </c>
      <c r="C73" s="25">
        <v>178.9</v>
      </c>
      <c r="D73" s="2" t="s">
        <v>121</v>
      </c>
      <c r="E73" s="3" t="s">
        <v>11</v>
      </c>
      <c r="F73" s="59" t="s">
        <v>122</v>
      </c>
      <c r="G73" s="60" t="s">
        <v>139</v>
      </c>
      <c r="H73" s="13"/>
    </row>
    <row r="74" spans="1:8" ht="17.25" customHeight="1" x14ac:dyDescent="0.15">
      <c r="A74" s="2">
        <f t="shared" si="2"/>
        <v>70</v>
      </c>
      <c r="B74" s="25">
        <f t="shared" si="3"/>
        <v>2.5</v>
      </c>
      <c r="C74" s="25">
        <v>181.4</v>
      </c>
      <c r="D74" s="2" t="s">
        <v>123</v>
      </c>
      <c r="E74" s="3" t="s">
        <v>5</v>
      </c>
      <c r="F74" s="26" t="s">
        <v>4</v>
      </c>
      <c r="G74" s="60" t="s">
        <v>140</v>
      </c>
      <c r="H74" s="13"/>
    </row>
    <row r="75" spans="1:8" ht="26.25" customHeight="1" x14ac:dyDescent="0.15">
      <c r="A75" s="2">
        <f t="shared" si="2"/>
        <v>71</v>
      </c>
      <c r="B75" s="25">
        <f t="shared" si="3"/>
        <v>0.5</v>
      </c>
      <c r="C75" s="25">
        <v>181.9</v>
      </c>
      <c r="D75" s="5"/>
      <c r="E75" s="3" t="s">
        <v>7</v>
      </c>
      <c r="F75" s="58" t="s">
        <v>113</v>
      </c>
      <c r="G75" s="60" t="s">
        <v>136</v>
      </c>
      <c r="H75" s="13"/>
    </row>
    <row r="76" spans="1:8" ht="17.25" customHeight="1" x14ac:dyDescent="0.15">
      <c r="A76" s="2">
        <f>A75+1</f>
        <v>72</v>
      </c>
      <c r="B76" s="25">
        <f t="shared" si="3"/>
        <v>0.79999999999998295</v>
      </c>
      <c r="C76" s="25">
        <v>182.7</v>
      </c>
      <c r="D76" s="5"/>
      <c r="E76" s="3" t="s">
        <v>5</v>
      </c>
      <c r="F76" s="26" t="s">
        <v>4</v>
      </c>
      <c r="G76" s="54" t="s">
        <v>137</v>
      </c>
      <c r="H76" s="13"/>
    </row>
    <row r="77" spans="1:8" ht="17.25" customHeight="1" x14ac:dyDescent="0.15">
      <c r="A77" s="2">
        <f t="shared" si="2"/>
        <v>73</v>
      </c>
      <c r="B77" s="25">
        <f t="shared" si="3"/>
        <v>2.3000000000000114</v>
      </c>
      <c r="C77" s="25">
        <v>185</v>
      </c>
      <c r="D77" s="5"/>
      <c r="E77" s="3" t="s">
        <v>11</v>
      </c>
      <c r="F77" s="26" t="s">
        <v>4</v>
      </c>
      <c r="G77" s="54" t="s">
        <v>45</v>
      </c>
      <c r="H77" s="13"/>
    </row>
    <row r="78" spans="1:8" ht="17.25" customHeight="1" x14ac:dyDescent="0.15">
      <c r="A78" s="45">
        <f t="shared" si="2"/>
        <v>74</v>
      </c>
      <c r="B78" s="46">
        <f t="shared" si="3"/>
        <v>0.30000000000001137</v>
      </c>
      <c r="C78" s="46">
        <v>185.3</v>
      </c>
      <c r="D78" s="48" t="s">
        <v>57</v>
      </c>
      <c r="E78" s="58" t="s">
        <v>146</v>
      </c>
      <c r="F78" s="58" t="s">
        <v>4</v>
      </c>
      <c r="G78" s="61" t="s">
        <v>46</v>
      </c>
      <c r="H78" s="13"/>
    </row>
    <row r="79" spans="1:8" ht="17.25" customHeight="1" x14ac:dyDescent="0.15">
      <c r="A79" s="2">
        <f t="shared" si="2"/>
        <v>75</v>
      </c>
      <c r="B79" s="25">
        <f t="shared" si="3"/>
        <v>1.1999999999999886</v>
      </c>
      <c r="C79" s="25">
        <v>186.5</v>
      </c>
      <c r="D79" s="5" t="s">
        <v>51</v>
      </c>
      <c r="E79" s="3" t="s">
        <v>27</v>
      </c>
      <c r="F79" s="26" t="s">
        <v>12</v>
      </c>
      <c r="G79" s="54" t="s">
        <v>13</v>
      </c>
      <c r="H79" s="13"/>
    </row>
    <row r="80" spans="1:8" ht="17.25" customHeight="1" x14ac:dyDescent="0.15">
      <c r="A80" s="2">
        <f t="shared" si="2"/>
        <v>76</v>
      </c>
      <c r="B80" s="25">
        <f t="shared" si="3"/>
        <v>0.19999999999998863</v>
      </c>
      <c r="C80" s="25">
        <v>186.7</v>
      </c>
      <c r="D80" s="5"/>
      <c r="E80" s="3" t="s">
        <v>5</v>
      </c>
      <c r="F80" s="26" t="s">
        <v>12</v>
      </c>
      <c r="G80" s="54" t="s">
        <v>13</v>
      </c>
      <c r="H80" s="13"/>
    </row>
    <row r="81" spans="1:8" ht="17.25" customHeight="1" x14ac:dyDescent="0.15">
      <c r="A81" s="2">
        <f t="shared" si="2"/>
        <v>77</v>
      </c>
      <c r="B81" s="25">
        <f t="shared" si="3"/>
        <v>0.10000000000002274</v>
      </c>
      <c r="C81" s="25">
        <v>186.8</v>
      </c>
      <c r="D81" s="2" t="s">
        <v>50</v>
      </c>
      <c r="E81" s="3" t="s">
        <v>11</v>
      </c>
      <c r="F81" s="3" t="s">
        <v>12</v>
      </c>
      <c r="G81" s="49"/>
      <c r="H81" s="13"/>
    </row>
    <row r="82" spans="1:8" ht="17.25" customHeight="1" x14ac:dyDescent="0.15">
      <c r="A82" s="2">
        <f t="shared" si="2"/>
        <v>78</v>
      </c>
      <c r="B82" s="25">
        <f t="shared" si="3"/>
        <v>0.59999999999999432</v>
      </c>
      <c r="C82" s="25">
        <v>187.4</v>
      </c>
      <c r="D82" s="5" t="s">
        <v>48</v>
      </c>
      <c r="E82" s="3" t="s">
        <v>5</v>
      </c>
      <c r="F82" s="3" t="s">
        <v>4</v>
      </c>
      <c r="G82" s="49" t="s">
        <v>47</v>
      </c>
      <c r="H82" s="13"/>
    </row>
    <row r="83" spans="1:8" ht="17.25" customHeight="1" x14ac:dyDescent="0.15">
      <c r="A83" s="2">
        <f t="shared" si="2"/>
        <v>79</v>
      </c>
      <c r="B83" s="25">
        <f t="shared" si="3"/>
        <v>0.69999999999998863</v>
      </c>
      <c r="C83" s="25">
        <v>188.1</v>
      </c>
      <c r="D83" s="5" t="s">
        <v>48</v>
      </c>
      <c r="E83" s="3" t="s">
        <v>7</v>
      </c>
      <c r="F83" s="3" t="s">
        <v>4</v>
      </c>
      <c r="G83" s="5" t="s">
        <v>41</v>
      </c>
      <c r="H83" s="13"/>
    </row>
    <row r="84" spans="1:8" ht="17.25" customHeight="1" x14ac:dyDescent="0.15">
      <c r="A84" s="2">
        <f t="shared" si="2"/>
        <v>80</v>
      </c>
      <c r="B84" s="25">
        <f t="shared" si="3"/>
        <v>0.30000000000001137</v>
      </c>
      <c r="C84" s="25">
        <v>188.4</v>
      </c>
      <c r="D84" s="5"/>
      <c r="E84" s="3" t="s">
        <v>5</v>
      </c>
      <c r="F84" s="3" t="s">
        <v>4</v>
      </c>
      <c r="G84" s="5"/>
      <c r="H84" s="13"/>
    </row>
    <row r="85" spans="1:8" ht="17.25" customHeight="1" x14ac:dyDescent="0.15">
      <c r="A85" s="24">
        <f t="shared" si="2"/>
        <v>81</v>
      </c>
      <c r="B85" s="25">
        <f t="shared" si="3"/>
        <v>1.1999999999999886</v>
      </c>
      <c r="C85" s="25">
        <v>189.6</v>
      </c>
      <c r="D85" s="30" t="s">
        <v>48</v>
      </c>
      <c r="E85" s="26" t="s">
        <v>11</v>
      </c>
      <c r="F85" s="26" t="s">
        <v>4</v>
      </c>
      <c r="G85" s="30" t="s">
        <v>67</v>
      </c>
      <c r="H85" s="13"/>
    </row>
    <row r="86" spans="1:8" ht="17.25" customHeight="1" x14ac:dyDescent="0.15">
      <c r="A86" s="24">
        <f t="shared" si="2"/>
        <v>82</v>
      </c>
      <c r="B86" s="25">
        <f t="shared" si="3"/>
        <v>2.0999999999999943</v>
      </c>
      <c r="C86" s="25">
        <v>191.7</v>
      </c>
      <c r="D86" s="24" t="s">
        <v>49</v>
      </c>
      <c r="E86" s="26" t="s">
        <v>8</v>
      </c>
      <c r="F86" s="26" t="s">
        <v>4</v>
      </c>
      <c r="G86" s="30"/>
      <c r="H86" s="13"/>
    </row>
    <row r="87" spans="1:8" ht="34.5" customHeight="1" x14ac:dyDescent="0.15">
      <c r="A87" s="24">
        <f t="shared" si="2"/>
        <v>83</v>
      </c>
      <c r="B87" s="25">
        <f t="shared" si="3"/>
        <v>1.4000000000000057</v>
      </c>
      <c r="C87" s="25">
        <v>193.1</v>
      </c>
      <c r="D87" s="30" t="s">
        <v>48</v>
      </c>
      <c r="E87" s="26" t="s">
        <v>6</v>
      </c>
      <c r="F87" s="26" t="s">
        <v>37</v>
      </c>
      <c r="G87" s="8" t="s">
        <v>85</v>
      </c>
      <c r="H87" s="13"/>
    </row>
    <row r="88" spans="1:8" ht="34.5" customHeight="1" x14ac:dyDescent="0.15">
      <c r="A88" s="27">
        <f t="shared" si="2"/>
        <v>84</v>
      </c>
      <c r="B88" s="21">
        <f t="shared" si="3"/>
        <v>9.7000000000000171</v>
      </c>
      <c r="C88" s="21">
        <v>202.8</v>
      </c>
      <c r="D88" s="12" t="s">
        <v>80</v>
      </c>
      <c r="E88" s="22" t="s">
        <v>18</v>
      </c>
      <c r="F88" s="22" t="s">
        <v>75</v>
      </c>
      <c r="G88" s="23" t="s">
        <v>165</v>
      </c>
      <c r="H88" s="13"/>
    </row>
    <row r="89" spans="1:8" ht="18" customHeight="1" x14ac:dyDescent="0.15">
      <c r="A89" s="33" t="s">
        <v>79</v>
      </c>
      <c r="B89" s="34"/>
      <c r="C89" s="34"/>
      <c r="D89" s="35"/>
      <c r="E89" s="36"/>
      <c r="F89" s="36"/>
      <c r="G89" s="37"/>
    </row>
    <row r="90" spans="1:8" ht="17.25" customHeight="1" x14ac:dyDescent="0.15">
      <c r="A90" s="24">
        <v>1</v>
      </c>
      <c r="B90" s="25">
        <v>0.1</v>
      </c>
      <c r="C90" s="25">
        <f>B90</f>
        <v>0.1</v>
      </c>
      <c r="D90" s="24" t="s">
        <v>48</v>
      </c>
      <c r="E90" s="26" t="s">
        <v>11</v>
      </c>
      <c r="F90" s="26" t="s">
        <v>4</v>
      </c>
      <c r="G90" s="30" t="s">
        <v>82</v>
      </c>
    </row>
    <row r="91" spans="1:8" ht="17.25" customHeight="1" x14ac:dyDescent="0.15">
      <c r="A91" s="24">
        <v>2</v>
      </c>
      <c r="B91" s="25">
        <v>1.1000000000000001</v>
      </c>
      <c r="C91" s="25">
        <f>C90+B91</f>
        <v>1.2000000000000002</v>
      </c>
      <c r="D91" s="24"/>
      <c r="E91" s="26" t="s">
        <v>8</v>
      </c>
      <c r="F91" s="26" t="s">
        <v>4</v>
      </c>
      <c r="G91" s="30"/>
    </row>
    <row r="92" spans="1:8" ht="17.25" customHeight="1" x14ac:dyDescent="0.15">
      <c r="A92" s="24">
        <v>3</v>
      </c>
      <c r="B92" s="25">
        <v>0.5</v>
      </c>
      <c r="C92" s="25">
        <f>C91+B92</f>
        <v>1.7000000000000002</v>
      </c>
      <c r="D92" s="24"/>
      <c r="E92" s="26" t="s">
        <v>10</v>
      </c>
      <c r="F92" s="26" t="s">
        <v>4</v>
      </c>
      <c r="G92" s="30"/>
    </row>
    <row r="93" spans="1:8" ht="17.25" customHeight="1" x14ac:dyDescent="0.15">
      <c r="A93" s="24">
        <v>4</v>
      </c>
      <c r="B93" s="25">
        <v>0.7</v>
      </c>
      <c r="C93" s="25">
        <f>C92+B93</f>
        <v>2.4000000000000004</v>
      </c>
      <c r="D93" s="24" t="s">
        <v>48</v>
      </c>
      <c r="E93" s="26" t="s">
        <v>8</v>
      </c>
      <c r="F93" s="26" t="s">
        <v>4</v>
      </c>
      <c r="G93" s="30"/>
    </row>
    <row r="94" spans="1:8" ht="17.25" customHeight="1" x14ac:dyDescent="0.15">
      <c r="A94" s="24">
        <v>5</v>
      </c>
      <c r="B94" s="25">
        <v>0.5</v>
      </c>
      <c r="C94" s="25">
        <f>C93+B94</f>
        <v>2.9000000000000004</v>
      </c>
      <c r="D94" s="24" t="s">
        <v>48</v>
      </c>
      <c r="E94" s="26" t="s">
        <v>7</v>
      </c>
      <c r="F94" s="26"/>
      <c r="G94" s="31"/>
    </row>
    <row r="95" spans="1:8" ht="34.5" customHeight="1" x14ac:dyDescent="0.15">
      <c r="A95" s="27">
        <v>6</v>
      </c>
      <c r="B95" s="21">
        <v>0</v>
      </c>
      <c r="C95" s="21">
        <f>C94+B95</f>
        <v>2.9000000000000004</v>
      </c>
      <c r="D95" s="32" t="s">
        <v>83</v>
      </c>
      <c r="E95" s="22"/>
      <c r="F95" s="22"/>
      <c r="G95" s="23" t="s">
        <v>91</v>
      </c>
    </row>
    <row r="96" spans="1:8" ht="18" customHeight="1" x14ac:dyDescent="0.15">
      <c r="A96" s="13"/>
      <c r="B96" s="13"/>
      <c r="C96" s="13"/>
      <c r="D96" s="13"/>
      <c r="E96" s="28"/>
      <c r="F96" s="28"/>
      <c r="G96" s="29"/>
    </row>
    <row r="97" spans="1:7" ht="18" customHeight="1" x14ac:dyDescent="0.15">
      <c r="A97" s="13"/>
      <c r="B97" s="17" t="s">
        <v>81</v>
      </c>
      <c r="C97" s="13"/>
      <c r="D97" s="13"/>
      <c r="E97" s="28"/>
      <c r="F97" s="28"/>
      <c r="G97" s="29"/>
    </row>
    <row r="98" spans="1:7" ht="18" customHeight="1" x14ac:dyDescent="0.15">
      <c r="A98" s="13"/>
      <c r="B98" s="18" t="s">
        <v>68</v>
      </c>
      <c r="C98" s="13"/>
      <c r="D98" s="13"/>
      <c r="E98" s="28"/>
      <c r="F98" s="28"/>
      <c r="G98" s="29"/>
    </row>
    <row r="99" spans="1:7" ht="18" customHeight="1" x14ac:dyDescent="0.15">
      <c r="A99" s="13"/>
      <c r="B99" s="18" t="s">
        <v>69</v>
      </c>
      <c r="C99" s="13"/>
      <c r="D99" s="13"/>
      <c r="E99" s="28"/>
      <c r="F99" s="28"/>
      <c r="G99" s="29"/>
    </row>
    <row r="100" spans="1:7" ht="18" customHeight="1" x14ac:dyDescent="0.15">
      <c r="A100" s="13"/>
      <c r="B100" s="19" t="s">
        <v>70</v>
      </c>
      <c r="C100" s="13"/>
      <c r="D100" s="13"/>
      <c r="E100" s="28"/>
      <c r="F100" s="28"/>
      <c r="G100" s="29"/>
    </row>
    <row r="101" spans="1:7" ht="18" customHeight="1" x14ac:dyDescent="0.15">
      <c r="A101" s="13"/>
      <c r="B101" s="19"/>
      <c r="C101" s="13"/>
      <c r="D101" s="13"/>
      <c r="E101" s="28"/>
      <c r="F101" s="28"/>
      <c r="G101" s="29"/>
    </row>
    <row r="102" spans="1:7" ht="18" customHeight="1" x14ac:dyDescent="0.15">
      <c r="A102" s="13"/>
      <c r="B102" s="19" t="s">
        <v>86</v>
      </c>
      <c r="C102" s="13"/>
      <c r="D102" s="13"/>
      <c r="E102" s="28"/>
      <c r="F102" s="28"/>
      <c r="G102" s="29"/>
    </row>
    <row r="103" spans="1:7" ht="18" customHeight="1" x14ac:dyDescent="0.15">
      <c r="A103" s="13"/>
      <c r="B103" s="19" t="s">
        <v>71</v>
      </c>
      <c r="C103" s="13"/>
      <c r="D103" s="13"/>
      <c r="E103" s="28"/>
      <c r="F103" s="28"/>
      <c r="G103" s="29"/>
    </row>
    <row r="104" spans="1:7" ht="18" customHeight="1" x14ac:dyDescent="0.15">
      <c r="A104" s="13"/>
      <c r="B104" s="19" t="s">
        <v>72</v>
      </c>
      <c r="C104" s="13"/>
      <c r="D104" s="13"/>
      <c r="E104" s="28"/>
      <c r="F104" s="28"/>
      <c r="G104" s="29"/>
    </row>
    <row r="105" spans="1:7" ht="18" customHeight="1" x14ac:dyDescent="0.15">
      <c r="A105" s="13"/>
      <c r="B105" s="19"/>
      <c r="C105" s="13"/>
      <c r="D105" s="13"/>
      <c r="E105" s="28"/>
      <c r="F105" s="28"/>
      <c r="G105" s="29"/>
    </row>
  </sheetData>
  <phoneticPr fontId="11"/>
  <hyperlinks>
    <hyperlink ref="G2" r:id="rId1"/>
  </hyperlinks>
  <pageMargins left="0.19685039370078741" right="0.19685039370078741" top="0.19685039370078741" bottom="0.23622047244094491" header="0.19685039370078741" footer="0.19685039370078741"/>
  <pageSetup paperSize="9" scale="80" fitToHeight="0" orientation="portrait" r:id="rId2"/>
  <rowBreaks count="1" manualBreakCount="1">
    <brk id="48" max="6"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2"/>
  <sheetViews>
    <sheetView tabSelected="1" zoomScaleNormal="100" workbookViewId="0">
      <selection activeCell="I8" sqref="I8"/>
    </sheetView>
  </sheetViews>
  <sheetFormatPr defaultRowHeight="14.25" x14ac:dyDescent="0.15"/>
  <cols>
    <col min="1" max="1" width="3.75" style="76" bestFit="1" customWidth="1"/>
    <col min="2" max="2" width="6" style="76" bestFit="1" customWidth="1"/>
    <col min="3" max="3" width="6.5" style="76" bestFit="1" customWidth="1"/>
    <col min="4" max="6" width="3.875" style="76" bestFit="1" customWidth="1"/>
    <col min="7" max="7" width="37.625" style="76" bestFit="1" customWidth="1"/>
    <col min="8" max="8" width="13.875" style="76" bestFit="1" customWidth="1"/>
    <col min="9" max="9" width="79.75" style="76" bestFit="1" customWidth="1"/>
    <col min="10" max="16384" width="9" style="76"/>
  </cols>
  <sheetData>
    <row r="1" spans="1:9" x14ac:dyDescent="0.15">
      <c r="A1" s="73" t="s">
        <v>228</v>
      </c>
      <c r="B1" s="72" t="s">
        <v>180</v>
      </c>
      <c r="C1" s="72" t="s">
        <v>181</v>
      </c>
      <c r="D1" s="74" t="s">
        <v>251</v>
      </c>
      <c r="E1" s="74" t="s">
        <v>217</v>
      </c>
      <c r="F1" s="74" t="s">
        <v>252</v>
      </c>
      <c r="G1" s="72" t="s">
        <v>182</v>
      </c>
      <c r="H1" s="72" t="s">
        <v>183</v>
      </c>
      <c r="I1" s="75" t="s">
        <v>184</v>
      </c>
    </row>
    <row r="2" spans="1:9" x14ac:dyDescent="0.15">
      <c r="A2" s="86">
        <v>1</v>
      </c>
      <c r="B2" s="84">
        <v>0</v>
      </c>
      <c r="C2" s="84">
        <v>0</v>
      </c>
      <c r="D2" s="85" t="s">
        <v>186</v>
      </c>
      <c r="E2" s="85" t="s">
        <v>220</v>
      </c>
      <c r="F2" s="85" t="s">
        <v>221</v>
      </c>
      <c r="G2" s="88" t="s">
        <v>258</v>
      </c>
      <c r="H2" s="89" t="s">
        <v>4</v>
      </c>
      <c r="I2" s="88" t="s">
        <v>259</v>
      </c>
    </row>
    <row r="3" spans="1:9" x14ac:dyDescent="0.15">
      <c r="A3" s="82">
        <f>A2+1</f>
        <v>2</v>
      </c>
      <c r="B3" s="78">
        <f>C3-C2</f>
        <v>0.5</v>
      </c>
      <c r="C3" s="78">
        <v>0.5</v>
      </c>
      <c r="D3" s="79" t="s">
        <v>186</v>
      </c>
      <c r="E3" s="90" t="s">
        <v>222</v>
      </c>
      <c r="F3" s="79" t="s">
        <v>221</v>
      </c>
      <c r="G3" s="81" t="s">
        <v>189</v>
      </c>
      <c r="H3" s="81" t="s">
        <v>4</v>
      </c>
      <c r="I3" s="80" t="s">
        <v>87</v>
      </c>
    </row>
    <row r="4" spans="1:9" x14ac:dyDescent="0.15">
      <c r="A4" s="82">
        <f t="shared" ref="A4:A67" si="0">A3+1</f>
        <v>3</v>
      </c>
      <c r="B4" s="78">
        <f t="shared" ref="B4:B67" si="1">C4-C3</f>
        <v>0.7</v>
      </c>
      <c r="C4" s="78">
        <v>1.2</v>
      </c>
      <c r="D4" s="79" t="s">
        <v>185</v>
      </c>
      <c r="E4" s="79" t="s">
        <v>223</v>
      </c>
      <c r="F4" s="79" t="s">
        <v>186</v>
      </c>
      <c r="G4" s="81"/>
      <c r="H4" s="81" t="s">
        <v>4</v>
      </c>
      <c r="I4" s="80" t="s">
        <v>215</v>
      </c>
    </row>
    <row r="5" spans="1:9" x14ac:dyDescent="0.15">
      <c r="A5" s="82">
        <f t="shared" si="0"/>
        <v>4</v>
      </c>
      <c r="B5" s="78">
        <f t="shared" si="1"/>
        <v>0.5</v>
      </c>
      <c r="C5" s="78">
        <v>1.7</v>
      </c>
      <c r="D5" s="79" t="s">
        <v>186</v>
      </c>
      <c r="E5" s="79" t="s">
        <v>222</v>
      </c>
      <c r="F5" s="79" t="s">
        <v>221</v>
      </c>
      <c r="G5" s="81"/>
      <c r="H5" s="81" t="s">
        <v>4</v>
      </c>
      <c r="I5" s="80" t="s">
        <v>230</v>
      </c>
    </row>
    <row r="6" spans="1:9" x14ac:dyDescent="0.15">
      <c r="A6" s="77">
        <f t="shared" si="0"/>
        <v>5</v>
      </c>
      <c r="B6" s="78">
        <f t="shared" si="1"/>
        <v>1.0999999999999999</v>
      </c>
      <c r="C6" s="78">
        <v>2.8</v>
      </c>
      <c r="D6" s="79" t="s">
        <v>186</v>
      </c>
      <c r="E6" s="90" t="s">
        <v>224</v>
      </c>
      <c r="F6" s="79" t="s">
        <v>221</v>
      </c>
      <c r="G6" s="81" t="s">
        <v>189</v>
      </c>
      <c r="H6" s="81" t="s">
        <v>9</v>
      </c>
      <c r="I6" s="80" t="s">
        <v>216</v>
      </c>
    </row>
    <row r="7" spans="1:9" x14ac:dyDescent="0.15">
      <c r="A7" s="77">
        <f t="shared" si="0"/>
        <v>6</v>
      </c>
      <c r="B7" s="78">
        <f t="shared" si="1"/>
        <v>9.1000000000000014</v>
      </c>
      <c r="C7" s="78">
        <v>11.9</v>
      </c>
      <c r="D7" s="79" t="s">
        <v>185</v>
      </c>
      <c r="E7" s="90" t="s">
        <v>225</v>
      </c>
      <c r="F7" s="79" t="s">
        <v>186</v>
      </c>
      <c r="G7" s="81" t="s">
        <v>169</v>
      </c>
      <c r="H7" s="81" t="s">
        <v>4</v>
      </c>
      <c r="I7" s="80"/>
    </row>
    <row r="8" spans="1:9" x14ac:dyDescent="0.15">
      <c r="A8" s="77">
        <f t="shared" si="0"/>
        <v>7</v>
      </c>
      <c r="B8" s="78">
        <f t="shared" si="1"/>
        <v>0.40000000000000036</v>
      </c>
      <c r="C8" s="78">
        <v>12.3</v>
      </c>
      <c r="D8" s="79" t="s">
        <v>186</v>
      </c>
      <c r="E8" s="90" t="s">
        <v>224</v>
      </c>
      <c r="F8" s="79" t="s">
        <v>221</v>
      </c>
      <c r="G8" s="81" t="s">
        <v>171</v>
      </c>
      <c r="H8" s="81" t="s">
        <v>4</v>
      </c>
      <c r="I8" s="80"/>
    </row>
    <row r="9" spans="1:9" x14ac:dyDescent="0.15">
      <c r="A9" s="77">
        <f t="shared" si="0"/>
        <v>8</v>
      </c>
      <c r="B9" s="78">
        <f t="shared" si="1"/>
        <v>0.69999999999999929</v>
      </c>
      <c r="C9" s="78">
        <v>13</v>
      </c>
      <c r="D9" s="79" t="s">
        <v>185</v>
      </c>
      <c r="E9" s="79" t="s">
        <v>226</v>
      </c>
      <c r="F9" s="79" t="s">
        <v>186</v>
      </c>
      <c r="G9" s="82"/>
      <c r="H9" s="82" t="s">
        <v>4</v>
      </c>
      <c r="I9" s="82" t="s">
        <v>173</v>
      </c>
    </row>
    <row r="10" spans="1:9" x14ac:dyDescent="0.15">
      <c r="A10" s="77">
        <f t="shared" si="0"/>
        <v>9</v>
      </c>
      <c r="B10" s="78">
        <f t="shared" si="1"/>
        <v>1.3000000000000007</v>
      </c>
      <c r="C10" s="78">
        <v>14.3</v>
      </c>
      <c r="D10" s="79" t="s">
        <v>186</v>
      </c>
      <c r="E10" s="90" t="s">
        <v>224</v>
      </c>
      <c r="F10" s="79" t="s">
        <v>221</v>
      </c>
      <c r="G10" s="82" t="s">
        <v>174</v>
      </c>
      <c r="H10" s="82" t="s">
        <v>4</v>
      </c>
      <c r="I10" s="82" t="s">
        <v>175</v>
      </c>
    </row>
    <row r="11" spans="1:9" x14ac:dyDescent="0.15">
      <c r="A11" s="77">
        <f t="shared" si="0"/>
        <v>10</v>
      </c>
      <c r="B11" s="78">
        <f t="shared" si="1"/>
        <v>2.3999999999999986</v>
      </c>
      <c r="C11" s="78">
        <v>16.7</v>
      </c>
      <c r="D11" s="79" t="s">
        <v>186</v>
      </c>
      <c r="E11" s="90" t="s">
        <v>224</v>
      </c>
      <c r="F11" s="79" t="s">
        <v>186</v>
      </c>
      <c r="G11" s="82" t="s">
        <v>176</v>
      </c>
      <c r="H11" s="82" t="s">
        <v>4</v>
      </c>
      <c r="I11" s="82" t="s">
        <v>178</v>
      </c>
    </row>
    <row r="12" spans="1:9" x14ac:dyDescent="0.15">
      <c r="A12" s="77">
        <f t="shared" si="0"/>
        <v>11</v>
      </c>
      <c r="B12" s="78">
        <f t="shared" si="1"/>
        <v>1.6000000000000014</v>
      </c>
      <c r="C12" s="78">
        <v>18.3</v>
      </c>
      <c r="D12" s="79" t="s">
        <v>185</v>
      </c>
      <c r="E12" s="90" t="s">
        <v>224</v>
      </c>
      <c r="F12" s="79" t="s">
        <v>186</v>
      </c>
      <c r="G12" s="82" t="s">
        <v>189</v>
      </c>
      <c r="H12" s="82" t="s">
        <v>4</v>
      </c>
      <c r="I12" s="77" t="s">
        <v>229</v>
      </c>
    </row>
    <row r="13" spans="1:9" x14ac:dyDescent="0.15">
      <c r="A13" s="77">
        <f t="shared" si="0"/>
        <v>12</v>
      </c>
      <c r="B13" s="78">
        <f t="shared" si="1"/>
        <v>0.39999999999999858</v>
      </c>
      <c r="C13" s="78">
        <v>18.7</v>
      </c>
      <c r="D13" s="79" t="s">
        <v>186</v>
      </c>
      <c r="E13" s="90" t="s">
        <v>224</v>
      </c>
      <c r="F13" s="79" t="s">
        <v>221</v>
      </c>
      <c r="G13" s="82" t="s">
        <v>189</v>
      </c>
      <c r="H13" s="82" t="s">
        <v>191</v>
      </c>
      <c r="I13" s="82" t="s">
        <v>127</v>
      </c>
    </row>
    <row r="14" spans="1:9" x14ac:dyDescent="0.15">
      <c r="A14" s="82">
        <f t="shared" si="0"/>
        <v>13</v>
      </c>
      <c r="B14" s="78">
        <f>C14-C13</f>
        <v>1.3000000000000007</v>
      </c>
      <c r="C14" s="78">
        <v>20</v>
      </c>
      <c r="D14" s="79" t="s">
        <v>185</v>
      </c>
      <c r="E14" s="79" t="s">
        <v>223</v>
      </c>
      <c r="F14" s="79" t="s">
        <v>186</v>
      </c>
      <c r="G14" s="82"/>
      <c r="H14" s="82" t="s">
        <v>4</v>
      </c>
      <c r="I14" s="82" t="s">
        <v>130</v>
      </c>
    </row>
    <row r="15" spans="1:9" x14ac:dyDescent="0.15">
      <c r="A15" s="82">
        <f t="shared" si="0"/>
        <v>14</v>
      </c>
      <c r="B15" s="78">
        <f>C15-C14</f>
        <v>0.10000000000000142</v>
      </c>
      <c r="C15" s="78">
        <v>20.100000000000001</v>
      </c>
      <c r="D15" s="79" t="s">
        <v>186</v>
      </c>
      <c r="E15" s="79" t="s">
        <v>227</v>
      </c>
      <c r="F15" s="79" t="s">
        <v>221</v>
      </c>
      <c r="G15" s="82"/>
      <c r="H15" s="82" t="s">
        <v>4</v>
      </c>
      <c r="I15" s="82" t="s">
        <v>131</v>
      </c>
    </row>
    <row r="16" spans="1:9" x14ac:dyDescent="0.15">
      <c r="A16" s="82">
        <f>A15+1</f>
        <v>15</v>
      </c>
      <c r="B16" s="78">
        <f>C16-C15</f>
        <v>0.19999999999999929</v>
      </c>
      <c r="C16" s="78">
        <v>20.3</v>
      </c>
      <c r="D16" s="79" t="s">
        <v>186</v>
      </c>
      <c r="E16" s="79" t="s">
        <v>224</v>
      </c>
      <c r="F16" s="79" t="s">
        <v>221</v>
      </c>
      <c r="G16" s="82" t="s">
        <v>57</v>
      </c>
      <c r="H16" s="82" t="s">
        <v>4</v>
      </c>
      <c r="I16" s="82" t="s">
        <v>231</v>
      </c>
    </row>
    <row r="17" spans="1:9" x14ac:dyDescent="0.15">
      <c r="A17" s="82">
        <f t="shared" si="0"/>
        <v>16</v>
      </c>
      <c r="B17" s="78">
        <f t="shared" si="1"/>
        <v>2.3999999999999986</v>
      </c>
      <c r="C17" s="78">
        <v>22.7</v>
      </c>
      <c r="D17" s="79" t="s">
        <v>185</v>
      </c>
      <c r="E17" s="79" t="s">
        <v>224</v>
      </c>
      <c r="F17" s="79" t="s">
        <v>186</v>
      </c>
      <c r="G17" s="82"/>
      <c r="H17" s="82" t="s">
        <v>4</v>
      </c>
      <c r="I17" s="82" t="s">
        <v>133</v>
      </c>
    </row>
    <row r="18" spans="1:9" x14ac:dyDescent="0.15">
      <c r="A18" s="82">
        <f t="shared" si="0"/>
        <v>17</v>
      </c>
      <c r="B18" s="78">
        <f t="shared" si="1"/>
        <v>0.80000000000000071</v>
      </c>
      <c r="C18" s="78">
        <v>23.5</v>
      </c>
      <c r="D18" s="79" t="s">
        <v>186</v>
      </c>
      <c r="E18" s="79" t="s">
        <v>227</v>
      </c>
      <c r="F18" s="79" t="s">
        <v>221</v>
      </c>
      <c r="G18" s="82"/>
      <c r="H18" s="82" t="s">
        <v>126</v>
      </c>
      <c r="I18" s="82" t="s">
        <v>132</v>
      </c>
    </row>
    <row r="19" spans="1:9" x14ac:dyDescent="0.15">
      <c r="A19" s="82">
        <f t="shared" si="0"/>
        <v>18</v>
      </c>
      <c r="B19" s="78">
        <f t="shared" si="1"/>
        <v>2.6000000000000014</v>
      </c>
      <c r="C19" s="78">
        <v>26.1</v>
      </c>
      <c r="D19" s="79" t="s">
        <v>186</v>
      </c>
      <c r="E19" s="90" t="s">
        <v>227</v>
      </c>
      <c r="F19" s="79" t="s">
        <v>221</v>
      </c>
      <c r="G19" s="82" t="s">
        <v>52</v>
      </c>
      <c r="H19" s="82" t="s">
        <v>4</v>
      </c>
      <c r="I19" s="82" t="s">
        <v>89</v>
      </c>
    </row>
    <row r="20" spans="1:9" x14ac:dyDescent="0.15">
      <c r="A20" s="82">
        <f t="shared" si="0"/>
        <v>19</v>
      </c>
      <c r="B20" s="78">
        <f t="shared" si="1"/>
        <v>0.69999999999999929</v>
      </c>
      <c r="C20" s="78">
        <v>26.8</v>
      </c>
      <c r="D20" s="79" t="s">
        <v>185</v>
      </c>
      <c r="E20" s="90" t="s">
        <v>224</v>
      </c>
      <c r="F20" s="79" t="s">
        <v>186</v>
      </c>
      <c r="G20" s="82" t="s">
        <v>53</v>
      </c>
      <c r="H20" s="82" t="s">
        <v>192</v>
      </c>
      <c r="I20" s="82" t="s">
        <v>232</v>
      </c>
    </row>
    <row r="21" spans="1:9" x14ac:dyDescent="0.15">
      <c r="A21" s="82">
        <f t="shared" si="0"/>
        <v>20</v>
      </c>
      <c r="B21" s="78">
        <f t="shared" si="1"/>
        <v>3.0999999999999979</v>
      </c>
      <c r="C21" s="78">
        <v>29.9</v>
      </c>
      <c r="D21" s="79" t="s">
        <v>186</v>
      </c>
      <c r="E21" s="90" t="s">
        <v>224</v>
      </c>
      <c r="F21" s="79" t="s">
        <v>221</v>
      </c>
      <c r="G21" s="82" t="s">
        <v>54</v>
      </c>
      <c r="H21" s="82" t="s">
        <v>4</v>
      </c>
      <c r="I21" s="82" t="s">
        <v>65</v>
      </c>
    </row>
    <row r="22" spans="1:9" x14ac:dyDescent="0.15">
      <c r="A22" s="82">
        <f t="shared" si="0"/>
        <v>21</v>
      </c>
      <c r="B22" s="78">
        <f t="shared" si="1"/>
        <v>1.6000000000000014</v>
      </c>
      <c r="C22" s="78">
        <v>31.5</v>
      </c>
      <c r="D22" s="79" t="s">
        <v>186</v>
      </c>
      <c r="E22" s="90" t="s">
        <v>224</v>
      </c>
      <c r="F22" s="79" t="s">
        <v>221</v>
      </c>
      <c r="G22" s="82" t="s">
        <v>189</v>
      </c>
      <c r="H22" s="82" t="s">
        <v>66</v>
      </c>
      <c r="I22" s="82" t="s">
        <v>31</v>
      </c>
    </row>
    <row r="23" spans="1:9" x14ac:dyDescent="0.15">
      <c r="A23" s="82">
        <f t="shared" si="0"/>
        <v>22</v>
      </c>
      <c r="B23" s="78">
        <f t="shared" si="1"/>
        <v>4.7000000000000028</v>
      </c>
      <c r="C23" s="78">
        <v>36.200000000000003</v>
      </c>
      <c r="D23" s="79" t="s">
        <v>186</v>
      </c>
      <c r="E23" s="90" t="s">
        <v>224</v>
      </c>
      <c r="F23" s="79" t="s">
        <v>221</v>
      </c>
      <c r="G23" s="82" t="s">
        <v>55</v>
      </c>
      <c r="H23" s="82" t="s">
        <v>4</v>
      </c>
      <c r="I23" s="82" t="s">
        <v>193</v>
      </c>
    </row>
    <row r="24" spans="1:9" x14ac:dyDescent="0.15">
      <c r="A24" s="82">
        <f t="shared" si="0"/>
        <v>23</v>
      </c>
      <c r="B24" s="78">
        <f t="shared" si="1"/>
        <v>4.2999999999999972</v>
      </c>
      <c r="C24" s="78">
        <v>40.5</v>
      </c>
      <c r="D24" s="79" t="s">
        <v>185</v>
      </c>
      <c r="E24" s="79" t="s">
        <v>227</v>
      </c>
      <c r="F24" s="79" t="s">
        <v>186</v>
      </c>
      <c r="G24" s="82" t="s">
        <v>57</v>
      </c>
      <c r="H24" s="82" t="s">
        <v>4</v>
      </c>
      <c r="I24" s="82" t="s">
        <v>58</v>
      </c>
    </row>
    <row r="25" spans="1:9" x14ac:dyDescent="0.15">
      <c r="A25" s="82">
        <f t="shared" si="0"/>
        <v>24</v>
      </c>
      <c r="B25" s="78">
        <f t="shared" si="1"/>
        <v>6.7999999999999972</v>
      </c>
      <c r="C25" s="78">
        <v>47.3</v>
      </c>
      <c r="D25" s="79" t="s">
        <v>185</v>
      </c>
      <c r="E25" s="90" t="s">
        <v>227</v>
      </c>
      <c r="F25" s="79" t="s">
        <v>186</v>
      </c>
      <c r="G25" s="82" t="s">
        <v>189</v>
      </c>
      <c r="H25" s="82" t="s">
        <v>194</v>
      </c>
      <c r="I25" s="82" t="s">
        <v>59</v>
      </c>
    </row>
    <row r="26" spans="1:9" x14ac:dyDescent="0.15">
      <c r="A26" s="82">
        <f t="shared" si="0"/>
        <v>25</v>
      </c>
      <c r="B26" s="78">
        <f t="shared" si="1"/>
        <v>3.6000000000000014</v>
      </c>
      <c r="C26" s="78">
        <v>50.9</v>
      </c>
      <c r="D26" s="79" t="s">
        <v>186</v>
      </c>
      <c r="E26" s="79" t="s">
        <v>224</v>
      </c>
      <c r="F26" s="79" t="s">
        <v>221</v>
      </c>
      <c r="G26" s="82" t="s">
        <v>56</v>
      </c>
      <c r="H26" s="82" t="s">
        <v>195</v>
      </c>
      <c r="I26" s="82" t="s">
        <v>233</v>
      </c>
    </row>
    <row r="27" spans="1:9" x14ac:dyDescent="0.15">
      <c r="A27" s="82">
        <f t="shared" si="0"/>
        <v>26</v>
      </c>
      <c r="B27" s="78">
        <f t="shared" si="1"/>
        <v>1.1000000000000014</v>
      </c>
      <c r="C27" s="78">
        <v>52</v>
      </c>
      <c r="D27" s="79" t="s">
        <v>185</v>
      </c>
      <c r="E27" s="79" t="s">
        <v>227</v>
      </c>
      <c r="F27" s="79" t="s">
        <v>186</v>
      </c>
      <c r="G27" s="82" t="s">
        <v>57</v>
      </c>
      <c r="H27" s="82" t="s">
        <v>196</v>
      </c>
      <c r="I27" s="82" t="s">
        <v>234</v>
      </c>
    </row>
    <row r="28" spans="1:9" x14ac:dyDescent="0.15">
      <c r="A28" s="83">
        <f t="shared" si="0"/>
        <v>27</v>
      </c>
      <c r="B28" s="84">
        <f t="shared" si="1"/>
        <v>0.60000000000000142</v>
      </c>
      <c r="C28" s="84">
        <v>52.6</v>
      </c>
      <c r="D28" s="85" t="s">
        <v>217</v>
      </c>
      <c r="E28" s="85"/>
      <c r="F28" s="85" t="s">
        <v>186</v>
      </c>
      <c r="G28" s="83" t="s">
        <v>257</v>
      </c>
      <c r="H28" s="83" t="s">
        <v>196</v>
      </c>
      <c r="I28" s="83" t="s">
        <v>235</v>
      </c>
    </row>
    <row r="29" spans="1:9" x14ac:dyDescent="0.15">
      <c r="A29" s="82">
        <f t="shared" si="0"/>
        <v>28</v>
      </c>
      <c r="B29" s="78">
        <f t="shared" si="1"/>
        <v>0</v>
      </c>
      <c r="C29" s="78">
        <v>52.6</v>
      </c>
      <c r="D29" s="79" t="s">
        <v>186</v>
      </c>
      <c r="E29" s="90" t="s">
        <v>224</v>
      </c>
      <c r="F29" s="79" t="s">
        <v>221</v>
      </c>
      <c r="G29" s="82" t="s">
        <v>189</v>
      </c>
      <c r="H29" s="82" t="s">
        <v>197</v>
      </c>
      <c r="I29" s="82" t="s">
        <v>60</v>
      </c>
    </row>
    <row r="30" spans="1:9" x14ac:dyDescent="0.15">
      <c r="A30" s="82">
        <f t="shared" si="0"/>
        <v>29</v>
      </c>
      <c r="B30" s="78">
        <f t="shared" si="1"/>
        <v>2.5</v>
      </c>
      <c r="C30" s="78">
        <v>55.1</v>
      </c>
      <c r="D30" s="79" t="s">
        <v>185</v>
      </c>
      <c r="E30" s="90" t="s">
        <v>224</v>
      </c>
      <c r="F30" s="79" t="s">
        <v>186</v>
      </c>
      <c r="G30" s="82" t="s">
        <v>189</v>
      </c>
      <c r="H30" s="82" t="s">
        <v>198</v>
      </c>
      <c r="I30" s="82" t="s">
        <v>236</v>
      </c>
    </row>
    <row r="31" spans="1:9" x14ac:dyDescent="0.15">
      <c r="A31" s="82">
        <f t="shared" si="0"/>
        <v>30</v>
      </c>
      <c r="B31" s="78">
        <f t="shared" si="1"/>
        <v>0.5</v>
      </c>
      <c r="C31" s="78">
        <v>55.6</v>
      </c>
      <c r="D31" s="79" t="s">
        <v>186</v>
      </c>
      <c r="E31" s="79" t="s">
        <v>222</v>
      </c>
      <c r="F31" s="79" t="s">
        <v>221</v>
      </c>
      <c r="G31" s="82"/>
      <c r="H31" s="82" t="s">
        <v>4</v>
      </c>
      <c r="I31" s="82" t="s">
        <v>237</v>
      </c>
    </row>
    <row r="32" spans="1:9" x14ac:dyDescent="0.15">
      <c r="A32" s="82">
        <f t="shared" si="0"/>
        <v>31</v>
      </c>
      <c r="B32" s="78">
        <f t="shared" si="1"/>
        <v>0.89999999999999858</v>
      </c>
      <c r="C32" s="78">
        <v>56.5</v>
      </c>
      <c r="D32" s="79" t="s">
        <v>186</v>
      </c>
      <c r="E32" s="79" t="s">
        <v>224</v>
      </c>
      <c r="F32" s="79" t="s">
        <v>221</v>
      </c>
      <c r="G32" s="82" t="s">
        <v>57</v>
      </c>
      <c r="H32" s="82" t="s">
        <v>4</v>
      </c>
      <c r="I32" s="82" t="s">
        <v>38</v>
      </c>
    </row>
    <row r="33" spans="1:9" x14ac:dyDescent="0.15">
      <c r="A33" s="82">
        <f t="shared" si="0"/>
        <v>32</v>
      </c>
      <c r="B33" s="78">
        <f t="shared" si="1"/>
        <v>0.5</v>
      </c>
      <c r="C33" s="78">
        <v>57</v>
      </c>
      <c r="D33" s="79" t="s">
        <v>185</v>
      </c>
      <c r="E33" s="79" t="s">
        <v>227</v>
      </c>
      <c r="F33" s="79" t="s">
        <v>186</v>
      </c>
      <c r="G33" s="82" t="s">
        <v>57</v>
      </c>
      <c r="H33" s="82" t="s">
        <v>199</v>
      </c>
      <c r="I33" s="82" t="s">
        <v>61</v>
      </c>
    </row>
    <row r="34" spans="1:9" x14ac:dyDescent="0.15">
      <c r="A34" s="82">
        <f t="shared" si="0"/>
        <v>33</v>
      </c>
      <c r="B34" s="78">
        <f t="shared" si="1"/>
        <v>4.7000000000000028</v>
      </c>
      <c r="C34" s="78">
        <v>61.7</v>
      </c>
      <c r="D34" s="79" t="s">
        <v>186</v>
      </c>
      <c r="E34" s="79" t="s">
        <v>224</v>
      </c>
      <c r="F34" s="79" t="s">
        <v>221</v>
      </c>
      <c r="G34" s="82"/>
      <c r="H34" s="82" t="s">
        <v>200</v>
      </c>
      <c r="I34" s="82" t="s">
        <v>238</v>
      </c>
    </row>
    <row r="35" spans="1:9" x14ac:dyDescent="0.15">
      <c r="A35" s="82">
        <f t="shared" si="0"/>
        <v>34</v>
      </c>
      <c r="B35" s="78">
        <f t="shared" si="1"/>
        <v>1.2999999999999972</v>
      </c>
      <c r="C35" s="78">
        <v>63</v>
      </c>
      <c r="D35" s="79" t="s">
        <v>186</v>
      </c>
      <c r="E35" s="79" t="s">
        <v>227</v>
      </c>
      <c r="F35" s="79" t="s">
        <v>221</v>
      </c>
      <c r="G35" s="82" t="s">
        <v>57</v>
      </c>
      <c r="H35" s="82" t="s">
        <v>201</v>
      </c>
      <c r="I35" s="82" t="s">
        <v>39</v>
      </c>
    </row>
    <row r="36" spans="1:9" x14ac:dyDescent="0.15">
      <c r="A36" s="82">
        <f t="shared" si="0"/>
        <v>35</v>
      </c>
      <c r="B36" s="78">
        <f t="shared" si="1"/>
        <v>2</v>
      </c>
      <c r="C36" s="78">
        <v>65</v>
      </c>
      <c r="D36" s="79" t="s">
        <v>185</v>
      </c>
      <c r="E36" s="79" t="s">
        <v>223</v>
      </c>
      <c r="F36" s="79" t="s">
        <v>186</v>
      </c>
      <c r="G36" s="82"/>
      <c r="H36" s="82" t="s">
        <v>44</v>
      </c>
      <c r="I36" s="82" t="s">
        <v>62</v>
      </c>
    </row>
    <row r="37" spans="1:9" x14ac:dyDescent="0.15">
      <c r="A37" s="82">
        <f t="shared" si="0"/>
        <v>36</v>
      </c>
      <c r="B37" s="78">
        <f t="shared" si="1"/>
        <v>5.0999999999999943</v>
      </c>
      <c r="C37" s="78">
        <v>70.099999999999994</v>
      </c>
      <c r="D37" s="79" t="s">
        <v>186</v>
      </c>
      <c r="E37" s="79" t="s">
        <v>218</v>
      </c>
      <c r="F37" s="79" t="s">
        <v>221</v>
      </c>
      <c r="G37" s="82"/>
      <c r="H37" s="82" t="s">
        <v>44</v>
      </c>
      <c r="I37" s="77" t="s">
        <v>239</v>
      </c>
    </row>
    <row r="38" spans="1:9" x14ac:dyDescent="0.15">
      <c r="A38" s="82">
        <f t="shared" si="0"/>
        <v>37</v>
      </c>
      <c r="B38" s="78">
        <f t="shared" si="1"/>
        <v>1</v>
      </c>
      <c r="C38" s="78">
        <v>71.099999999999994</v>
      </c>
      <c r="D38" s="79" t="s">
        <v>186</v>
      </c>
      <c r="E38" s="79" t="s">
        <v>218</v>
      </c>
      <c r="F38" s="79" t="s">
        <v>221</v>
      </c>
      <c r="G38" s="82"/>
      <c r="H38" s="82" t="s">
        <v>44</v>
      </c>
      <c r="I38" s="82" t="s">
        <v>63</v>
      </c>
    </row>
    <row r="39" spans="1:9" x14ac:dyDescent="0.15">
      <c r="A39" s="82">
        <f t="shared" si="0"/>
        <v>38</v>
      </c>
      <c r="B39" s="78">
        <f t="shared" si="1"/>
        <v>3.4000000000000057</v>
      </c>
      <c r="C39" s="78">
        <v>74.5</v>
      </c>
      <c r="D39" s="79" t="s">
        <v>185</v>
      </c>
      <c r="E39" s="79" t="s">
        <v>227</v>
      </c>
      <c r="F39" s="79" t="s">
        <v>186</v>
      </c>
      <c r="G39" s="82"/>
      <c r="H39" s="82" t="s">
        <v>4</v>
      </c>
      <c r="I39" s="82" t="s">
        <v>240</v>
      </c>
    </row>
    <row r="40" spans="1:9" x14ac:dyDescent="0.15">
      <c r="A40" s="82">
        <f t="shared" si="0"/>
        <v>39</v>
      </c>
      <c r="B40" s="78">
        <f t="shared" si="1"/>
        <v>0.59999999999999432</v>
      </c>
      <c r="C40" s="78">
        <v>75.099999999999994</v>
      </c>
      <c r="D40" s="79" t="s">
        <v>186</v>
      </c>
      <c r="E40" s="79" t="s">
        <v>224</v>
      </c>
      <c r="F40" s="79" t="s">
        <v>221</v>
      </c>
      <c r="G40" s="82"/>
      <c r="H40" s="82" t="s">
        <v>202</v>
      </c>
      <c r="I40" s="82" t="s">
        <v>241</v>
      </c>
    </row>
    <row r="41" spans="1:9" x14ac:dyDescent="0.15">
      <c r="A41" s="82">
        <f t="shared" si="0"/>
        <v>40</v>
      </c>
      <c r="B41" s="78">
        <f t="shared" si="1"/>
        <v>1.3000000000000114</v>
      </c>
      <c r="C41" s="78">
        <v>76.400000000000006</v>
      </c>
      <c r="D41" s="79" t="s">
        <v>185</v>
      </c>
      <c r="E41" s="79" t="s">
        <v>223</v>
      </c>
      <c r="F41" s="79" t="s">
        <v>186</v>
      </c>
      <c r="G41" s="82"/>
      <c r="H41" s="82" t="s">
        <v>4</v>
      </c>
      <c r="I41" s="82" t="s">
        <v>242</v>
      </c>
    </row>
    <row r="42" spans="1:9" x14ac:dyDescent="0.15">
      <c r="A42" s="82">
        <f t="shared" si="0"/>
        <v>41</v>
      </c>
      <c r="B42" s="78">
        <f t="shared" si="1"/>
        <v>1.5</v>
      </c>
      <c r="C42" s="78">
        <v>77.900000000000006</v>
      </c>
      <c r="D42" s="79" t="s">
        <v>185</v>
      </c>
      <c r="E42" s="79" t="s">
        <v>227</v>
      </c>
      <c r="F42" s="79" t="s">
        <v>186</v>
      </c>
      <c r="G42" s="82"/>
      <c r="H42" s="82" t="s">
        <v>203</v>
      </c>
      <c r="I42" s="82" t="s">
        <v>243</v>
      </c>
    </row>
    <row r="43" spans="1:9" x14ac:dyDescent="0.15">
      <c r="A43" s="82">
        <f t="shared" si="0"/>
        <v>42</v>
      </c>
      <c r="B43" s="78">
        <f t="shared" si="1"/>
        <v>7.7999999999999972</v>
      </c>
      <c r="C43" s="78">
        <v>85.7</v>
      </c>
      <c r="D43" s="79" t="s">
        <v>186</v>
      </c>
      <c r="E43" s="79" t="s">
        <v>188</v>
      </c>
      <c r="F43" s="79" t="s">
        <v>186</v>
      </c>
      <c r="G43" s="82" t="s">
        <v>29</v>
      </c>
      <c r="H43" s="82" t="s">
        <v>203</v>
      </c>
      <c r="I43" s="82" t="s">
        <v>30</v>
      </c>
    </row>
    <row r="44" spans="1:9" x14ac:dyDescent="0.15">
      <c r="A44" s="82">
        <f>A43+1</f>
        <v>43</v>
      </c>
      <c r="B44" s="78">
        <f>C44-C43</f>
        <v>6.5</v>
      </c>
      <c r="C44" s="78">
        <v>92.2</v>
      </c>
      <c r="D44" s="79" t="s">
        <v>185</v>
      </c>
      <c r="E44" s="90" t="s">
        <v>224</v>
      </c>
      <c r="F44" s="79" t="s">
        <v>186</v>
      </c>
      <c r="G44" s="82" t="s">
        <v>64</v>
      </c>
      <c r="H44" s="82" t="s">
        <v>204</v>
      </c>
      <c r="I44" s="82" t="s">
        <v>244</v>
      </c>
    </row>
    <row r="45" spans="1:9" x14ac:dyDescent="0.15">
      <c r="A45" s="83">
        <f t="shared" si="0"/>
        <v>44</v>
      </c>
      <c r="B45" s="84">
        <f t="shared" si="1"/>
        <v>1.7000000000000028</v>
      </c>
      <c r="C45" s="84">
        <v>93.9</v>
      </c>
      <c r="D45" s="85" t="s">
        <v>186</v>
      </c>
      <c r="E45" s="85" t="s">
        <v>185</v>
      </c>
      <c r="F45" s="85" t="s">
        <v>186</v>
      </c>
      <c r="G45" s="83" t="s">
        <v>256</v>
      </c>
      <c r="H45" s="83" t="s">
        <v>205</v>
      </c>
      <c r="I45" s="83" t="s">
        <v>245</v>
      </c>
    </row>
    <row r="46" spans="1:9" x14ac:dyDescent="0.15">
      <c r="A46" s="82">
        <f t="shared" si="0"/>
        <v>45</v>
      </c>
      <c r="B46" s="78">
        <f t="shared" si="1"/>
        <v>5.0999999999999943</v>
      </c>
      <c r="C46" s="78">
        <v>99</v>
      </c>
      <c r="D46" s="79" t="s">
        <v>185</v>
      </c>
      <c r="E46" s="90" t="s">
        <v>223</v>
      </c>
      <c r="F46" s="79" t="s">
        <v>186</v>
      </c>
      <c r="G46" s="82" t="s">
        <v>92</v>
      </c>
      <c r="H46" s="82" t="s">
        <v>199</v>
      </c>
      <c r="I46" s="82" t="s">
        <v>93</v>
      </c>
    </row>
    <row r="47" spans="1:9" x14ac:dyDescent="0.15">
      <c r="A47" s="82">
        <f t="shared" si="0"/>
        <v>46</v>
      </c>
      <c r="B47" s="78">
        <f t="shared" si="1"/>
        <v>0.20000000000000284</v>
      </c>
      <c r="C47" s="78">
        <v>99.2</v>
      </c>
      <c r="D47" s="79" t="s">
        <v>185</v>
      </c>
      <c r="E47" s="90" t="s">
        <v>223</v>
      </c>
      <c r="F47" s="79" t="s">
        <v>186</v>
      </c>
      <c r="G47" s="82" t="s">
        <v>190</v>
      </c>
      <c r="H47" s="82" t="s">
        <v>199</v>
      </c>
      <c r="I47" s="82" t="s">
        <v>143</v>
      </c>
    </row>
    <row r="48" spans="1:9" x14ac:dyDescent="0.15">
      <c r="A48" s="82">
        <f t="shared" si="0"/>
        <v>47</v>
      </c>
      <c r="B48" s="78">
        <f t="shared" si="1"/>
        <v>14.099999999999994</v>
      </c>
      <c r="C48" s="78">
        <v>113.3</v>
      </c>
      <c r="D48" s="79" t="s">
        <v>186</v>
      </c>
      <c r="E48" s="79" t="s">
        <v>188</v>
      </c>
      <c r="F48" s="79" t="s">
        <v>186</v>
      </c>
      <c r="G48" s="82" t="s">
        <v>94</v>
      </c>
      <c r="H48" s="82" t="s">
        <v>202</v>
      </c>
      <c r="I48" s="82" t="s">
        <v>246</v>
      </c>
    </row>
    <row r="49" spans="1:9" x14ac:dyDescent="0.15">
      <c r="A49" s="82">
        <f t="shared" si="0"/>
        <v>48</v>
      </c>
      <c r="B49" s="78">
        <f t="shared" si="1"/>
        <v>7.4000000000000057</v>
      </c>
      <c r="C49" s="78">
        <v>120.7</v>
      </c>
      <c r="D49" s="79" t="s">
        <v>186</v>
      </c>
      <c r="E49" s="79" t="s">
        <v>227</v>
      </c>
      <c r="F49" s="79" t="s">
        <v>221</v>
      </c>
      <c r="G49" s="82"/>
      <c r="H49" s="82" t="s">
        <v>202</v>
      </c>
      <c r="I49" s="82" t="s">
        <v>144</v>
      </c>
    </row>
    <row r="50" spans="1:9" x14ac:dyDescent="0.15">
      <c r="A50" s="82">
        <f t="shared" si="0"/>
        <v>49</v>
      </c>
      <c r="B50" s="78">
        <f t="shared" si="1"/>
        <v>5.3999999999999915</v>
      </c>
      <c r="C50" s="78">
        <v>126.1</v>
      </c>
      <c r="D50" s="79" t="s">
        <v>186</v>
      </c>
      <c r="E50" s="90" t="s">
        <v>188</v>
      </c>
      <c r="F50" s="79" t="s">
        <v>186</v>
      </c>
      <c r="G50" s="82" t="s">
        <v>96</v>
      </c>
      <c r="H50" s="82" t="s">
        <v>202</v>
      </c>
      <c r="I50" s="82"/>
    </row>
    <row r="51" spans="1:9" x14ac:dyDescent="0.15">
      <c r="A51" s="82">
        <f t="shared" si="0"/>
        <v>50</v>
      </c>
      <c r="B51" s="78">
        <f t="shared" si="1"/>
        <v>3.8000000000000114</v>
      </c>
      <c r="C51" s="78">
        <v>129.9</v>
      </c>
      <c r="D51" s="79" t="s">
        <v>185</v>
      </c>
      <c r="E51" s="90" t="s">
        <v>227</v>
      </c>
      <c r="F51" s="79" t="s">
        <v>186</v>
      </c>
      <c r="G51" s="82" t="s">
        <v>97</v>
      </c>
      <c r="H51" s="82" t="s">
        <v>196</v>
      </c>
      <c r="I51" s="82" t="s">
        <v>98</v>
      </c>
    </row>
    <row r="52" spans="1:9" x14ac:dyDescent="0.15">
      <c r="A52" s="82">
        <f t="shared" si="0"/>
        <v>51</v>
      </c>
      <c r="B52" s="78">
        <f t="shared" si="1"/>
        <v>3.1999999999999886</v>
      </c>
      <c r="C52" s="78">
        <v>133.1</v>
      </c>
      <c r="D52" s="79" t="s">
        <v>186</v>
      </c>
      <c r="E52" s="90" t="s">
        <v>224</v>
      </c>
      <c r="F52" s="79" t="s">
        <v>221</v>
      </c>
      <c r="G52" s="82" t="s">
        <v>99</v>
      </c>
      <c r="H52" s="82" t="s">
        <v>206</v>
      </c>
      <c r="I52" s="82" t="s">
        <v>100</v>
      </c>
    </row>
    <row r="53" spans="1:9" x14ac:dyDescent="0.15">
      <c r="A53" s="82">
        <f t="shared" si="0"/>
        <v>52</v>
      </c>
      <c r="B53" s="78">
        <f t="shared" si="1"/>
        <v>11.300000000000011</v>
      </c>
      <c r="C53" s="78">
        <v>144.4</v>
      </c>
      <c r="D53" s="79" t="s">
        <v>185</v>
      </c>
      <c r="E53" s="79" t="s">
        <v>223</v>
      </c>
      <c r="F53" s="79" t="s">
        <v>186</v>
      </c>
      <c r="G53" s="82"/>
      <c r="H53" s="82" t="s">
        <v>102</v>
      </c>
      <c r="I53" s="82" t="s">
        <v>141</v>
      </c>
    </row>
    <row r="54" spans="1:9" x14ac:dyDescent="0.15">
      <c r="A54" s="82">
        <f t="shared" si="0"/>
        <v>53</v>
      </c>
      <c r="B54" s="78">
        <f t="shared" si="1"/>
        <v>3.5</v>
      </c>
      <c r="C54" s="78">
        <v>147.9</v>
      </c>
      <c r="D54" s="79" t="s">
        <v>185</v>
      </c>
      <c r="E54" s="79" t="s">
        <v>227</v>
      </c>
      <c r="F54" s="79" t="s">
        <v>186</v>
      </c>
      <c r="G54" s="82"/>
      <c r="H54" s="82" t="s">
        <v>207</v>
      </c>
      <c r="I54" s="82" t="s">
        <v>103</v>
      </c>
    </row>
    <row r="55" spans="1:9" x14ac:dyDescent="0.15">
      <c r="A55" s="83">
        <f t="shared" si="0"/>
        <v>54</v>
      </c>
      <c r="B55" s="84">
        <f t="shared" si="1"/>
        <v>1.5999999999999943</v>
      </c>
      <c r="C55" s="84">
        <v>149.5</v>
      </c>
      <c r="D55" s="85" t="s">
        <v>186</v>
      </c>
      <c r="E55" s="85" t="s">
        <v>221</v>
      </c>
      <c r="F55" s="85" t="s">
        <v>186</v>
      </c>
      <c r="G55" s="83" t="s">
        <v>255</v>
      </c>
      <c r="H55" s="83" t="s">
        <v>207</v>
      </c>
      <c r="I55" s="83" t="s">
        <v>247</v>
      </c>
    </row>
    <row r="56" spans="1:9" x14ac:dyDescent="0.15">
      <c r="A56" s="82">
        <f t="shared" si="0"/>
        <v>55</v>
      </c>
      <c r="B56" s="78">
        <f t="shared" si="1"/>
        <v>9.9999999999994316E-2</v>
      </c>
      <c r="C56" s="78">
        <v>149.6</v>
      </c>
      <c r="D56" s="79" t="s">
        <v>185</v>
      </c>
      <c r="E56" s="90" t="s">
        <v>227</v>
      </c>
      <c r="F56" s="79" t="s">
        <v>186</v>
      </c>
      <c r="G56" s="82" t="s">
        <v>248</v>
      </c>
      <c r="H56" s="82" t="s">
        <v>208</v>
      </c>
      <c r="I56" s="82" t="s">
        <v>104</v>
      </c>
    </row>
    <row r="57" spans="1:9" x14ac:dyDescent="0.15">
      <c r="A57" s="82">
        <f t="shared" si="0"/>
        <v>56</v>
      </c>
      <c r="B57" s="78">
        <f t="shared" si="1"/>
        <v>2.2000000000000171</v>
      </c>
      <c r="C57" s="78">
        <v>151.80000000000001</v>
      </c>
      <c r="D57" s="79" t="s">
        <v>217</v>
      </c>
      <c r="E57" s="90" t="s">
        <v>219</v>
      </c>
      <c r="F57" s="79" t="s">
        <v>186</v>
      </c>
      <c r="G57" s="82" t="s">
        <v>189</v>
      </c>
      <c r="H57" s="82" t="s">
        <v>208</v>
      </c>
      <c r="I57" s="82" t="s">
        <v>107</v>
      </c>
    </row>
    <row r="58" spans="1:9" x14ac:dyDescent="0.15">
      <c r="A58" s="82">
        <f t="shared" si="0"/>
        <v>57</v>
      </c>
      <c r="B58" s="78">
        <f t="shared" si="1"/>
        <v>0.59999999999999432</v>
      </c>
      <c r="C58" s="78">
        <v>152.4</v>
      </c>
      <c r="D58" s="79" t="s">
        <v>186</v>
      </c>
      <c r="E58" s="90" t="s">
        <v>188</v>
      </c>
      <c r="F58" s="79" t="s">
        <v>186</v>
      </c>
      <c r="G58" s="82" t="s">
        <v>108</v>
      </c>
      <c r="H58" s="82" t="s">
        <v>109</v>
      </c>
      <c r="I58" s="82"/>
    </row>
    <row r="59" spans="1:9" x14ac:dyDescent="0.15">
      <c r="A59" s="82">
        <f t="shared" si="0"/>
        <v>58</v>
      </c>
      <c r="B59" s="78">
        <f t="shared" si="1"/>
        <v>3.7999999999999829</v>
      </c>
      <c r="C59" s="78">
        <v>156.19999999999999</v>
      </c>
      <c r="D59" s="79" t="s">
        <v>186</v>
      </c>
      <c r="E59" s="90" t="s">
        <v>222</v>
      </c>
      <c r="F59" s="79" t="s">
        <v>221</v>
      </c>
      <c r="G59" s="82" t="s">
        <v>110</v>
      </c>
      <c r="H59" s="82" t="s">
        <v>209</v>
      </c>
      <c r="I59" s="82" t="s">
        <v>112</v>
      </c>
    </row>
    <row r="60" spans="1:9" x14ac:dyDescent="0.15">
      <c r="A60" s="82">
        <f t="shared" si="0"/>
        <v>59</v>
      </c>
      <c r="B60" s="78">
        <f t="shared" si="1"/>
        <v>4.6000000000000227</v>
      </c>
      <c r="C60" s="78">
        <v>160.80000000000001</v>
      </c>
      <c r="D60" s="79" t="s">
        <v>186</v>
      </c>
      <c r="E60" s="90" t="s">
        <v>224</v>
      </c>
      <c r="F60" s="79" t="s">
        <v>221</v>
      </c>
      <c r="G60" s="82" t="s">
        <v>189</v>
      </c>
      <c r="H60" s="82" t="s">
        <v>187</v>
      </c>
      <c r="I60" s="82"/>
    </row>
    <row r="61" spans="1:9" x14ac:dyDescent="0.15">
      <c r="A61" s="82">
        <f t="shared" si="0"/>
        <v>60</v>
      </c>
      <c r="B61" s="78">
        <f t="shared" si="1"/>
        <v>4.1999999999999886</v>
      </c>
      <c r="C61" s="78">
        <v>165</v>
      </c>
      <c r="D61" s="79" t="s">
        <v>185</v>
      </c>
      <c r="E61" s="79" t="s">
        <v>227</v>
      </c>
      <c r="F61" s="79" t="s">
        <v>186</v>
      </c>
      <c r="G61" s="82"/>
      <c r="H61" s="82" t="s">
        <v>187</v>
      </c>
      <c r="I61" s="82" t="s">
        <v>145</v>
      </c>
    </row>
    <row r="62" spans="1:9" x14ac:dyDescent="0.15">
      <c r="A62" s="82">
        <f t="shared" si="0"/>
        <v>61</v>
      </c>
      <c r="B62" s="78">
        <f t="shared" si="1"/>
        <v>6.1999999999999886</v>
      </c>
      <c r="C62" s="78">
        <v>171.2</v>
      </c>
      <c r="D62" s="79" t="s">
        <v>185</v>
      </c>
      <c r="E62" s="79" t="s">
        <v>227</v>
      </c>
      <c r="F62" s="79" t="s">
        <v>186</v>
      </c>
      <c r="G62" s="82"/>
      <c r="H62" s="82" t="s">
        <v>210</v>
      </c>
      <c r="I62" s="82" t="s">
        <v>114</v>
      </c>
    </row>
    <row r="63" spans="1:9" x14ac:dyDescent="0.15">
      <c r="A63" s="82">
        <f t="shared" si="0"/>
        <v>62</v>
      </c>
      <c r="B63" s="78">
        <f t="shared" si="1"/>
        <v>1.3000000000000114</v>
      </c>
      <c r="C63" s="78">
        <v>172.5</v>
      </c>
      <c r="D63" s="79" t="s">
        <v>186</v>
      </c>
      <c r="E63" s="90" t="s">
        <v>224</v>
      </c>
      <c r="F63" s="79" t="s">
        <v>221</v>
      </c>
      <c r="G63" s="82" t="s">
        <v>116</v>
      </c>
      <c r="H63" s="82" t="s">
        <v>211</v>
      </c>
      <c r="I63" s="82" t="s">
        <v>117</v>
      </c>
    </row>
    <row r="64" spans="1:9" x14ac:dyDescent="0.15">
      <c r="A64" s="82">
        <f t="shared" si="0"/>
        <v>63</v>
      </c>
      <c r="B64" s="78">
        <f t="shared" si="1"/>
        <v>0.90000000000000568</v>
      </c>
      <c r="C64" s="78">
        <v>173.4</v>
      </c>
      <c r="D64" s="79" t="s">
        <v>185</v>
      </c>
      <c r="E64" s="90" t="s">
        <v>223</v>
      </c>
      <c r="F64" s="79" t="s">
        <v>186</v>
      </c>
      <c r="G64" s="82" t="s">
        <v>189</v>
      </c>
      <c r="H64" s="82" t="s">
        <v>4</v>
      </c>
      <c r="I64" s="82" t="s">
        <v>134</v>
      </c>
    </row>
    <row r="65" spans="1:9" x14ac:dyDescent="0.15">
      <c r="A65" s="82">
        <f t="shared" si="0"/>
        <v>64</v>
      </c>
      <c r="B65" s="78">
        <f t="shared" si="1"/>
        <v>0.69999999999998863</v>
      </c>
      <c r="C65" s="78">
        <v>174.1</v>
      </c>
      <c r="D65" s="79" t="s">
        <v>185</v>
      </c>
      <c r="E65" s="90" t="s">
        <v>227</v>
      </c>
      <c r="F65" s="79" t="s">
        <v>186</v>
      </c>
      <c r="G65" s="82" t="s">
        <v>189</v>
      </c>
      <c r="H65" s="82" t="s">
        <v>4</v>
      </c>
      <c r="I65" s="82"/>
    </row>
    <row r="66" spans="1:9" x14ac:dyDescent="0.15">
      <c r="A66" s="82">
        <f t="shared" si="0"/>
        <v>65</v>
      </c>
      <c r="B66" s="78">
        <f t="shared" si="1"/>
        <v>0.40000000000000568</v>
      </c>
      <c r="C66" s="78">
        <v>174.5</v>
      </c>
      <c r="D66" s="79" t="s">
        <v>186</v>
      </c>
      <c r="E66" s="90" t="s">
        <v>224</v>
      </c>
      <c r="F66" s="79" t="s">
        <v>221</v>
      </c>
      <c r="G66" s="82" t="s">
        <v>189</v>
      </c>
      <c r="H66" s="82" t="s">
        <v>4</v>
      </c>
      <c r="I66" s="82" t="s">
        <v>118</v>
      </c>
    </row>
    <row r="67" spans="1:9" x14ac:dyDescent="0.15">
      <c r="A67" s="82">
        <f t="shared" si="0"/>
        <v>66</v>
      </c>
      <c r="B67" s="78">
        <f t="shared" si="1"/>
        <v>0.30000000000001137</v>
      </c>
      <c r="C67" s="78">
        <v>174.8</v>
      </c>
      <c r="D67" s="79" t="s">
        <v>185</v>
      </c>
      <c r="E67" s="90" t="s">
        <v>224</v>
      </c>
      <c r="F67" s="79" t="s">
        <v>186</v>
      </c>
      <c r="G67" s="82" t="s">
        <v>119</v>
      </c>
      <c r="H67" s="82" t="s">
        <v>4</v>
      </c>
      <c r="I67" s="82"/>
    </row>
    <row r="68" spans="1:9" x14ac:dyDescent="0.15">
      <c r="A68" s="82">
        <f t="shared" ref="A68:A85" si="2">A67+1</f>
        <v>67</v>
      </c>
      <c r="B68" s="78">
        <f t="shared" ref="B68:B85" si="3">C68-C67</f>
        <v>0.5</v>
      </c>
      <c r="C68" s="78">
        <v>175.3</v>
      </c>
      <c r="D68" s="79" t="s">
        <v>185</v>
      </c>
      <c r="E68" s="79" t="s">
        <v>224</v>
      </c>
      <c r="F68" s="79" t="s">
        <v>186</v>
      </c>
      <c r="G68" s="82" t="s">
        <v>57</v>
      </c>
      <c r="H68" s="82" t="s">
        <v>4</v>
      </c>
      <c r="I68" s="82" t="s">
        <v>120</v>
      </c>
    </row>
    <row r="69" spans="1:9" x14ac:dyDescent="0.15">
      <c r="A69" s="82">
        <f t="shared" si="2"/>
        <v>68</v>
      </c>
      <c r="B69" s="78">
        <f t="shared" si="3"/>
        <v>1</v>
      </c>
      <c r="C69" s="78">
        <v>176.3</v>
      </c>
      <c r="D69" s="79" t="s">
        <v>186</v>
      </c>
      <c r="E69" s="90" t="s">
        <v>224</v>
      </c>
      <c r="F69" s="79" t="s">
        <v>221</v>
      </c>
      <c r="G69" s="82" t="s">
        <v>189</v>
      </c>
      <c r="H69" s="82" t="s">
        <v>4</v>
      </c>
      <c r="I69" s="82" t="s">
        <v>135</v>
      </c>
    </row>
    <row r="70" spans="1:9" x14ac:dyDescent="0.15">
      <c r="A70" s="82">
        <f t="shared" si="2"/>
        <v>69</v>
      </c>
      <c r="B70" s="78">
        <f t="shared" si="3"/>
        <v>2.5999999999999943</v>
      </c>
      <c r="C70" s="78">
        <v>178.9</v>
      </c>
      <c r="D70" s="79" t="s">
        <v>185</v>
      </c>
      <c r="E70" s="90" t="s">
        <v>224</v>
      </c>
      <c r="F70" s="79" t="s">
        <v>186</v>
      </c>
      <c r="G70" s="82" t="s">
        <v>121</v>
      </c>
      <c r="H70" s="82" t="s">
        <v>122</v>
      </c>
      <c r="I70" s="82" t="s">
        <v>139</v>
      </c>
    </row>
    <row r="71" spans="1:9" x14ac:dyDescent="0.15">
      <c r="A71" s="82">
        <f t="shared" si="2"/>
        <v>70</v>
      </c>
      <c r="B71" s="78">
        <f t="shared" si="3"/>
        <v>2.5</v>
      </c>
      <c r="C71" s="78">
        <v>181.4</v>
      </c>
      <c r="D71" s="79" t="s">
        <v>186</v>
      </c>
      <c r="E71" s="90" t="s">
        <v>224</v>
      </c>
      <c r="F71" s="79" t="s">
        <v>221</v>
      </c>
      <c r="G71" s="82" t="s">
        <v>123</v>
      </c>
      <c r="H71" s="82" t="s">
        <v>4</v>
      </c>
      <c r="I71" s="82" t="s">
        <v>140</v>
      </c>
    </row>
    <row r="72" spans="1:9" x14ac:dyDescent="0.15">
      <c r="A72" s="82">
        <f t="shared" si="2"/>
        <v>71</v>
      </c>
      <c r="B72" s="78">
        <f t="shared" si="3"/>
        <v>0.5</v>
      </c>
      <c r="C72" s="78">
        <v>181.9</v>
      </c>
      <c r="D72" s="79" t="s">
        <v>185</v>
      </c>
      <c r="E72" s="79" t="s">
        <v>223</v>
      </c>
      <c r="F72" s="79" t="s">
        <v>186</v>
      </c>
      <c r="G72" s="82"/>
      <c r="H72" s="82" t="s">
        <v>187</v>
      </c>
      <c r="I72" s="82" t="s">
        <v>136</v>
      </c>
    </row>
    <row r="73" spans="1:9" x14ac:dyDescent="0.15">
      <c r="A73" s="82">
        <f>A72+1</f>
        <v>72</v>
      </c>
      <c r="B73" s="78">
        <f t="shared" si="3"/>
        <v>0.79999999999998295</v>
      </c>
      <c r="C73" s="78">
        <v>182.7</v>
      </c>
      <c r="D73" s="79" t="s">
        <v>186</v>
      </c>
      <c r="E73" s="79" t="s">
        <v>224</v>
      </c>
      <c r="F73" s="79" t="s">
        <v>221</v>
      </c>
      <c r="G73" s="82"/>
      <c r="H73" s="82" t="s">
        <v>4</v>
      </c>
      <c r="I73" s="82" t="s">
        <v>137</v>
      </c>
    </row>
    <row r="74" spans="1:9" x14ac:dyDescent="0.15">
      <c r="A74" s="82">
        <f t="shared" si="2"/>
        <v>73</v>
      </c>
      <c r="B74" s="78">
        <f t="shared" si="3"/>
        <v>2.3000000000000114</v>
      </c>
      <c r="C74" s="78">
        <v>185</v>
      </c>
      <c r="D74" s="79" t="s">
        <v>185</v>
      </c>
      <c r="E74" s="79" t="s">
        <v>224</v>
      </c>
      <c r="F74" s="79" t="s">
        <v>186</v>
      </c>
      <c r="G74" s="82"/>
      <c r="H74" s="82" t="s">
        <v>4</v>
      </c>
      <c r="I74" s="82" t="s">
        <v>45</v>
      </c>
    </row>
    <row r="75" spans="1:9" x14ac:dyDescent="0.15">
      <c r="A75" s="82">
        <f t="shared" si="2"/>
        <v>74</v>
      </c>
      <c r="B75" s="78">
        <f t="shared" si="3"/>
        <v>0.30000000000001137</v>
      </c>
      <c r="C75" s="78">
        <v>185.3</v>
      </c>
      <c r="D75" s="79" t="s">
        <v>186</v>
      </c>
      <c r="E75" s="79" t="s">
        <v>227</v>
      </c>
      <c r="F75" s="79" t="s">
        <v>221</v>
      </c>
      <c r="G75" s="82" t="s">
        <v>57</v>
      </c>
      <c r="H75" s="82" t="s">
        <v>4</v>
      </c>
      <c r="I75" s="82" t="s">
        <v>46</v>
      </c>
    </row>
    <row r="76" spans="1:9" x14ac:dyDescent="0.15">
      <c r="A76" s="82">
        <f t="shared" si="2"/>
        <v>75</v>
      </c>
      <c r="B76" s="78">
        <f t="shared" si="3"/>
        <v>1.1999999999999886</v>
      </c>
      <c r="C76" s="78">
        <v>186.5</v>
      </c>
      <c r="D76" s="79" t="s">
        <v>186</v>
      </c>
      <c r="E76" s="90" t="s">
        <v>188</v>
      </c>
      <c r="F76" s="79" t="s">
        <v>186</v>
      </c>
      <c r="G76" s="82" t="s">
        <v>51</v>
      </c>
      <c r="H76" s="82" t="s">
        <v>212</v>
      </c>
      <c r="I76" s="82" t="s">
        <v>13</v>
      </c>
    </row>
    <row r="77" spans="1:9" x14ac:dyDescent="0.15">
      <c r="A77" s="82">
        <f t="shared" si="2"/>
        <v>76</v>
      </c>
      <c r="B77" s="78">
        <f t="shared" si="3"/>
        <v>0.19999999999998863</v>
      </c>
      <c r="C77" s="78">
        <v>186.7</v>
      </c>
      <c r="D77" s="79" t="s">
        <v>186</v>
      </c>
      <c r="E77" s="79" t="s">
        <v>224</v>
      </c>
      <c r="F77" s="79" t="s">
        <v>221</v>
      </c>
      <c r="G77" s="82"/>
      <c r="H77" s="82" t="s">
        <v>212</v>
      </c>
      <c r="I77" s="82" t="s">
        <v>13</v>
      </c>
    </row>
    <row r="78" spans="1:9" x14ac:dyDescent="0.15">
      <c r="A78" s="82">
        <f t="shared" si="2"/>
        <v>77</v>
      </c>
      <c r="B78" s="78">
        <f t="shared" si="3"/>
        <v>0.10000000000002274</v>
      </c>
      <c r="C78" s="78">
        <v>186.8</v>
      </c>
      <c r="D78" s="79" t="s">
        <v>185</v>
      </c>
      <c r="E78" s="90" t="s">
        <v>224</v>
      </c>
      <c r="F78" s="79" t="s">
        <v>186</v>
      </c>
      <c r="G78" s="82" t="s">
        <v>50</v>
      </c>
      <c r="H78" s="82" t="s">
        <v>212</v>
      </c>
      <c r="I78" s="82"/>
    </row>
    <row r="79" spans="1:9" x14ac:dyDescent="0.15">
      <c r="A79" s="82">
        <f t="shared" si="2"/>
        <v>78</v>
      </c>
      <c r="B79" s="78">
        <f t="shared" si="3"/>
        <v>0.59999999999999432</v>
      </c>
      <c r="C79" s="78">
        <v>187.4</v>
      </c>
      <c r="D79" s="79" t="s">
        <v>186</v>
      </c>
      <c r="E79" s="90" t="s">
        <v>224</v>
      </c>
      <c r="F79" s="79" t="s">
        <v>221</v>
      </c>
      <c r="G79" s="82" t="s">
        <v>189</v>
      </c>
      <c r="H79" s="82" t="s">
        <v>4</v>
      </c>
      <c r="I79" s="82" t="s">
        <v>47</v>
      </c>
    </row>
    <row r="80" spans="1:9" x14ac:dyDescent="0.15">
      <c r="A80" s="82">
        <f t="shared" si="2"/>
        <v>79</v>
      </c>
      <c r="B80" s="78">
        <f t="shared" si="3"/>
        <v>0.69999999999998863</v>
      </c>
      <c r="C80" s="78">
        <v>188.1</v>
      </c>
      <c r="D80" s="79" t="s">
        <v>185</v>
      </c>
      <c r="E80" s="90" t="s">
        <v>223</v>
      </c>
      <c r="F80" s="79" t="s">
        <v>186</v>
      </c>
      <c r="G80" s="82" t="s">
        <v>189</v>
      </c>
      <c r="H80" s="82" t="s">
        <v>4</v>
      </c>
      <c r="I80" s="82" t="s">
        <v>41</v>
      </c>
    </row>
    <row r="81" spans="1:9" x14ac:dyDescent="0.15">
      <c r="A81" s="82">
        <f t="shared" si="2"/>
        <v>80</v>
      </c>
      <c r="B81" s="78">
        <f t="shared" si="3"/>
        <v>0.30000000000001137</v>
      </c>
      <c r="C81" s="78">
        <v>188.4</v>
      </c>
      <c r="D81" s="79" t="s">
        <v>186</v>
      </c>
      <c r="E81" s="79" t="s">
        <v>224</v>
      </c>
      <c r="F81" s="79" t="s">
        <v>221</v>
      </c>
      <c r="G81" s="82"/>
      <c r="H81" s="82" t="s">
        <v>4</v>
      </c>
      <c r="I81" s="82"/>
    </row>
    <row r="82" spans="1:9" x14ac:dyDescent="0.15">
      <c r="A82" s="77">
        <f t="shared" si="2"/>
        <v>81</v>
      </c>
      <c r="B82" s="78">
        <f t="shared" si="3"/>
        <v>1.1999999999999886</v>
      </c>
      <c r="C82" s="78">
        <v>189.6</v>
      </c>
      <c r="D82" s="79" t="s">
        <v>185</v>
      </c>
      <c r="E82" s="90" t="s">
        <v>224</v>
      </c>
      <c r="F82" s="79" t="s">
        <v>186</v>
      </c>
      <c r="G82" s="82" t="s">
        <v>189</v>
      </c>
      <c r="H82" s="82" t="s">
        <v>4</v>
      </c>
      <c r="I82" s="82" t="s">
        <v>249</v>
      </c>
    </row>
    <row r="83" spans="1:9" x14ac:dyDescent="0.15">
      <c r="A83" s="77">
        <f t="shared" si="2"/>
        <v>82</v>
      </c>
      <c r="B83" s="78">
        <f t="shared" si="3"/>
        <v>2.0999999999999943</v>
      </c>
      <c r="C83" s="78">
        <v>191.7</v>
      </c>
      <c r="D83" s="79" t="s">
        <v>185</v>
      </c>
      <c r="E83" s="90" t="s">
        <v>227</v>
      </c>
      <c r="F83" s="79" t="s">
        <v>186</v>
      </c>
      <c r="G83" s="82" t="s">
        <v>49</v>
      </c>
      <c r="H83" s="82" t="s">
        <v>4</v>
      </c>
      <c r="I83" s="82"/>
    </row>
    <row r="84" spans="1:9" x14ac:dyDescent="0.15">
      <c r="A84" s="77">
        <f t="shared" si="2"/>
        <v>83</v>
      </c>
      <c r="B84" s="78">
        <f t="shared" si="3"/>
        <v>1.4000000000000057</v>
      </c>
      <c r="C84" s="78">
        <v>193.1</v>
      </c>
      <c r="D84" s="79" t="s">
        <v>186</v>
      </c>
      <c r="E84" s="90" t="s">
        <v>222</v>
      </c>
      <c r="F84" s="79" t="s">
        <v>221</v>
      </c>
      <c r="G84" s="82" t="s">
        <v>189</v>
      </c>
      <c r="H84" s="82" t="s">
        <v>37</v>
      </c>
      <c r="I84" s="82" t="s">
        <v>85</v>
      </c>
    </row>
    <row r="85" spans="1:9" x14ac:dyDescent="0.15">
      <c r="A85" s="86">
        <f t="shared" si="2"/>
        <v>84</v>
      </c>
      <c r="B85" s="84">
        <f t="shared" si="3"/>
        <v>9.7000000000000171</v>
      </c>
      <c r="C85" s="84">
        <v>202.8</v>
      </c>
      <c r="D85" s="85" t="s">
        <v>186</v>
      </c>
      <c r="E85" s="85" t="s">
        <v>185</v>
      </c>
      <c r="F85" s="85" t="s">
        <v>186</v>
      </c>
      <c r="G85" s="83" t="s">
        <v>253</v>
      </c>
      <c r="H85" s="83" t="s">
        <v>213</v>
      </c>
      <c r="I85" s="83" t="s">
        <v>250</v>
      </c>
    </row>
    <row r="86" spans="1:9" x14ac:dyDescent="0.15">
      <c r="A86" s="82"/>
      <c r="B86" s="82"/>
      <c r="C86" s="82"/>
      <c r="D86" s="79" t="s">
        <v>186</v>
      </c>
      <c r="E86" s="79" t="s">
        <v>186</v>
      </c>
      <c r="F86" s="79" t="s">
        <v>186</v>
      </c>
      <c r="G86" s="82"/>
      <c r="H86" s="82"/>
      <c r="I86" s="82"/>
    </row>
    <row r="87" spans="1:9" x14ac:dyDescent="0.15">
      <c r="A87" s="76">
        <v>1</v>
      </c>
      <c r="B87" s="76">
        <v>0.1</v>
      </c>
      <c r="C87" s="76">
        <v>0.1</v>
      </c>
      <c r="D87" s="79" t="s">
        <v>185</v>
      </c>
      <c r="E87" s="90" t="s">
        <v>224</v>
      </c>
      <c r="F87" s="79" t="s">
        <v>186</v>
      </c>
      <c r="G87" s="76" t="s">
        <v>189</v>
      </c>
      <c r="H87" s="76" t="s">
        <v>4</v>
      </c>
      <c r="I87" s="76" t="s">
        <v>82</v>
      </c>
    </row>
    <row r="88" spans="1:9" x14ac:dyDescent="0.15">
      <c r="A88" s="76">
        <v>2</v>
      </c>
      <c r="B88" s="76">
        <v>1.1000000000000001</v>
      </c>
      <c r="C88" s="76">
        <v>1.2000000000000002</v>
      </c>
      <c r="D88" s="79" t="s">
        <v>185</v>
      </c>
      <c r="E88" s="79" t="s">
        <v>227</v>
      </c>
      <c r="F88" s="79" t="s">
        <v>186</v>
      </c>
      <c r="H88" s="76" t="s">
        <v>4</v>
      </c>
    </row>
    <row r="89" spans="1:9" x14ac:dyDescent="0.15">
      <c r="A89" s="76">
        <v>3</v>
      </c>
      <c r="B89" s="76">
        <v>0.5</v>
      </c>
      <c r="C89" s="76">
        <v>1.7000000000000002</v>
      </c>
      <c r="D89" s="79" t="s">
        <v>186</v>
      </c>
      <c r="E89" s="79" t="s">
        <v>227</v>
      </c>
      <c r="F89" s="79" t="s">
        <v>221</v>
      </c>
      <c r="H89" s="76" t="s">
        <v>4</v>
      </c>
    </row>
    <row r="90" spans="1:9" x14ac:dyDescent="0.15">
      <c r="A90" s="76">
        <v>4</v>
      </c>
      <c r="B90" s="76">
        <v>0.7</v>
      </c>
      <c r="C90" s="76">
        <v>2.4000000000000004</v>
      </c>
      <c r="D90" s="79" t="s">
        <v>185</v>
      </c>
      <c r="E90" s="90" t="s">
        <v>227</v>
      </c>
      <c r="F90" s="79" t="s">
        <v>186</v>
      </c>
      <c r="G90" s="76" t="s">
        <v>189</v>
      </c>
      <c r="H90" s="76" t="s">
        <v>4</v>
      </c>
    </row>
    <row r="91" spans="1:9" x14ac:dyDescent="0.15">
      <c r="A91" s="76">
        <v>5</v>
      </c>
      <c r="B91" s="76">
        <v>0.5</v>
      </c>
      <c r="C91" s="76">
        <v>2.9000000000000004</v>
      </c>
      <c r="D91" s="79" t="s">
        <v>185</v>
      </c>
      <c r="E91" s="90" t="s">
        <v>223</v>
      </c>
      <c r="F91" s="79" t="s">
        <v>186</v>
      </c>
      <c r="G91" s="76" t="s">
        <v>189</v>
      </c>
    </row>
    <row r="92" spans="1:9" x14ac:dyDescent="0.15">
      <c r="A92" s="87">
        <v>6</v>
      </c>
      <c r="B92" s="87">
        <v>0</v>
      </c>
      <c r="C92" s="87">
        <v>2.9000000000000004</v>
      </c>
      <c r="D92" s="87"/>
      <c r="E92" s="87"/>
      <c r="F92" s="87"/>
      <c r="G92" s="87" t="s">
        <v>254</v>
      </c>
      <c r="H92" s="87"/>
      <c r="I92" s="87" t="s">
        <v>91</v>
      </c>
    </row>
  </sheetData>
  <phoneticPr fontId="23"/>
  <pageMargins left="0" right="0" top="0" bottom="0" header="0" footer="0"/>
  <pageSetup paperSize="9" scale="92" fitToHeight="0" orientation="landscape"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BRM312</vt:lpstr>
      <vt:lpstr>Sheet1</vt:lpstr>
      <vt:lpstr>'BRM312'!Print_Area</vt:lpstr>
      <vt:lpstr>Sheet1!Print_Area</vt:lpstr>
      <vt:lpstr>'BRM312'!Print_Titles</vt:lpstr>
    </vt:vector>
  </TitlesOfParts>
  <Company>transcosmos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transcosmos staff</dc:creator>
  <cp:lastModifiedBy>ESRIジャパン株式会社</cp:lastModifiedBy>
  <cp:lastPrinted>2016-03-07T12:13:42Z</cp:lastPrinted>
  <dcterms:created xsi:type="dcterms:W3CDTF">2014-09-03T01:37:35Z</dcterms:created>
  <dcterms:modified xsi:type="dcterms:W3CDTF">2016-03-07T12:13:47Z</dcterms:modified>
</cp:coreProperties>
</file>