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1200" windowWidth="28770" windowHeight="12090" xr2:uid="{481C5409-671B-44D5-B2C8-4EA391CE1B99}"/>
  </bookViews>
  <sheets>
    <sheet name="換算式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6" i="1"/>
  <c r="H7" i="1"/>
  <c r="H5" i="1" l="1"/>
  <c r="C8" i="1" s="1"/>
</calcChain>
</file>

<file path=xl/sharedStrings.xml><?xml version="1.0" encoding="utf-8"?>
<sst xmlns="http://schemas.openxmlformats.org/spreadsheetml/2006/main" count="16" uniqueCount="12">
  <si>
    <t>度</t>
    <rPh sb="0" eb="1">
      <t>ド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</si>
  <si>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</si>
  <si>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</si>
  <si>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度分秒</t>
    <rPh sb="0" eb="1">
      <t>ド</t>
    </rPh>
    <rPh sb="1" eb="3">
      <t>フンビョウ</t>
    </rPh>
    <phoneticPr fontId="1"/>
  </si>
  <si>
    <t>十進経緯度</t>
    <rPh sb="0" eb="2">
      <t>ジュッシン</t>
    </rPh>
    <rPh sb="2" eb="5">
      <t>ケイイド</t>
    </rPh>
    <phoneticPr fontId="1"/>
  </si>
  <si>
    <t>→</t>
    <phoneticPr fontId="1"/>
  </si>
  <si>
    <t>度分秒（経度 1セル）</t>
    <rPh sb="0" eb="1">
      <t>ド</t>
    </rPh>
    <rPh sb="1" eb="3">
      <t>フンビョウ</t>
    </rPh>
    <rPh sb="4" eb="6">
      <t>ケイド</t>
    </rPh>
    <phoneticPr fontId="1"/>
  </si>
  <si>
    <t>度分秒（緯度 1セル）</t>
    <rPh sb="0" eb="1">
      <t>ド</t>
    </rPh>
    <rPh sb="1" eb="3">
      <t>フンビョウ</t>
    </rPh>
    <rPh sb="4" eb="6">
      <t>イド</t>
    </rPh>
    <phoneticPr fontId="1"/>
  </si>
  <si>
    <t>度分秒（3セル）</t>
    <rPh sb="0" eb="1">
      <t>ド</t>
    </rPh>
    <rPh sb="1" eb="3">
      <t>フンビョウ</t>
    </rPh>
    <phoneticPr fontId="1"/>
  </si>
  <si>
    <t>135度44分43.559秒</t>
    <phoneticPr fontId="1"/>
  </si>
  <si>
    <t>35度39分30.888秒</t>
    <phoneticPr fontId="1"/>
  </si>
  <si>
    <t>度分秒と十進経緯度の相互変換サンプル（東京タワー WGS84）</t>
    <rPh sb="0" eb="1">
      <t>ド</t>
    </rPh>
    <rPh sb="1" eb="3">
      <t>フンビョウ</t>
    </rPh>
    <rPh sb="4" eb="6">
      <t>ジュッシン</t>
    </rPh>
    <rPh sb="6" eb="9">
      <t>ケイイド</t>
    </rPh>
    <rPh sb="10" eb="12">
      <t>ソウゴ</t>
    </rPh>
    <rPh sb="12" eb="14">
      <t>ヘンカン</t>
    </rPh>
    <rPh sb="19" eb="21">
      <t>トウキョウ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</si>
</sst>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C769-A5A1-41FB-BC9D-8997BA951923}">
  <dimension ref="B2:H13"/>
  <sheetViews>
    <sheetView tabSelected="1" workbookViewId="0">
      <selection activeCell="I15" sqref="I15"/>
    </sheetView>
  </sheetViews>
  <sheetFormatPr defaultRowHeight="18.75" x14ac:dyDescent="0.4"/>
  <cols>
    <col min="2" max="2" width="21" bestFit="1" customWidth="1"/>
    <col min="3" max="3" width="18.5" bestFit="1" customWidth="1"/>
    <col min="4" max="4" width="3.5" bestFit="1" customWidth="1"/>
    <col min="5" max="5" width="6" bestFit="1" customWidth="1"/>
    <col min="7" max="7" width="11" bestFit="1" customWidth="1"/>
    <col min="8" max="8" width="18.5" bestFit="1" customWidth="1"/>
    <col min="9" max="9" width="43.125" customWidth="1"/>
  </cols>
  <sheetData>
    <row r="2" spans="2:8" x14ac:dyDescent="0.4">
      <c r="B2" t="s">
        <v>11</v>
      </c>
    </row>
    <row r="4" spans="2:8" x14ac:dyDescent="0.4">
      <c r="B4" s="1"/>
      <c r="C4" s="5" t="s">
        <v>0</v>
      </c>
      <c r="D4" s="5" t="s">
        <v>1</v>
      </c>
      <c r="E4" s="5" t="s">
        <v>2</v>
      </c>
    </row>
    <row r="5" spans="2:8" x14ac:dyDescent="0.4">
      <c r="B5" s="6" t="s">
        <v>8</v>
      </c>
      <c r="C5" s="3">
        <v>139</v>
      </c>
      <c r="D5" s="3">
        <v>44</v>
      </c>
      <c r="E5" s="4">
        <v>43.558999999999997</v>
      </c>
      <c r="F5" s="2" t="s">
        <v>5</v>
      </c>
      <c r="G5" s="6" t="s">
        <v>4</v>
      </c>
      <c r="H5" s="3">
        <f>C5+D5/60+E5/3600</f>
        <v>139.74543305555554</v>
      </c>
    </row>
    <row r="6" spans="2:8" x14ac:dyDescent="0.4">
      <c r="B6" s="6" t="s">
        <v>7</v>
      </c>
      <c r="C6" s="3" t="s">
        <v>10</v>
      </c>
      <c r="D6" s="3"/>
      <c r="E6" s="3"/>
      <c r="F6" s="2"/>
      <c r="G6" s="6" t="s">
        <v>3</v>
      </c>
      <c r="H6" s="3">
        <f>LEFT(C6,2) + (MID(C6,4,2)/60) + (MID(C6,7,5)/3600)</f>
        <v>35.658577777777779</v>
      </c>
    </row>
    <row r="7" spans="2:8" x14ac:dyDescent="0.4">
      <c r="B7" s="6" t="s">
        <v>6</v>
      </c>
      <c r="C7" s="3" t="s">
        <v>9</v>
      </c>
      <c r="D7" s="3"/>
      <c r="E7" s="3"/>
      <c r="F7" s="2"/>
      <c r="G7" s="6" t="s">
        <v>3</v>
      </c>
      <c r="H7" s="3">
        <f>LEFT(C7,3) + (MID(C7,5,2)/60) + (MID(C7,8,5)/3600)</f>
        <v>135.74543055555554</v>
      </c>
    </row>
    <row r="8" spans="2:8" x14ac:dyDescent="0.4">
      <c r="B8" s="6" t="s">
        <v>4</v>
      </c>
      <c r="C8" s="3">
        <f>H5</f>
        <v>139.74543305555554</v>
      </c>
      <c r="D8" s="3"/>
      <c r="E8" s="3"/>
      <c r="F8" s="2" t="s">
        <v>5</v>
      </c>
      <c r="G8" s="6" t="s">
        <v>3</v>
      </c>
      <c r="H8" s="3" t="str">
        <f>INT(C8)&amp;"度"&amp;TEXT(INT((C8-INT(C8))*60),"00")&amp;"分"&amp;TEXT(((C8 -INT(C8)) * 60 -INT((C8-INT(C8))*60)) * 60,"00.000")&amp;"秒"</f>
        <v>139度44分43.559秒</v>
      </c>
    </row>
    <row r="13" spans="2:8" x14ac:dyDescent="0.4">
      <c r="B13" s="7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換算式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羽田康祐</dc:creator>
  <cp:lastModifiedBy>羽田康祐</cp:lastModifiedBy>
  <dcterms:created xsi:type="dcterms:W3CDTF">2018-01-17T14:39:36Z</dcterms:created>
  <dcterms:modified xsi:type="dcterms:W3CDTF">2018-01-17T15:11:44Z</dcterms:modified>
</cp:coreProperties>
</file>